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.korzeniewska\Desktop\"/>
    </mc:Choice>
  </mc:AlternateContent>
  <xr:revisionPtr revIDLastSave="0" documentId="13_ncr:1_{3B5EEF9A-4B77-4C2C-8E50-D507A40DC83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_1_efekty" sheetId="2" r:id="rId1"/>
    <sheet name="zał_2_opis-programu" sheetId="3" r:id="rId2"/>
    <sheet name="zał_8_matryca" sheetId="8" r:id="rId3"/>
    <sheet name="zał_9_skrócone-sylabusy" sheetId="11" r:id="rId4"/>
  </sheets>
  <definedNames>
    <definedName name="_xlnm._FilterDatabase" localSheetId="1" hidden="1">'zał_2_opis-programu'!$A$37:$M$80</definedName>
    <definedName name="ile" localSheetId="2">zał_8_matryca!$AO$5</definedName>
    <definedName name="ile">#REF!</definedName>
    <definedName name="_xlnm.Print_Area" localSheetId="0">zał_1_efekty!$A$1:$F$46</definedName>
    <definedName name="_xlnm.Print_Area" localSheetId="1">'zał_2_opis-programu'!$A$1:$M$96</definedName>
    <definedName name="_xlnm.Print_Area" localSheetId="2">zał_8_matryca!$A$1:$AO$40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1" l="1"/>
  <c r="I25" i="11"/>
  <c r="J2" i="11"/>
  <c r="I2" i="11"/>
  <c r="I89" i="3"/>
  <c r="H89" i="3"/>
  <c r="I81" i="3"/>
  <c r="H81" i="3"/>
  <c r="L122" i="3" a="1"/>
  <c r="L122" i="3" s="1"/>
  <c r="K122" i="3" s="1"/>
  <c r="K123" i="3"/>
  <c r="H124" i="3"/>
  <c r="I124" i="3"/>
  <c r="K124" i="3"/>
  <c r="K125" i="3"/>
  <c r="K126" i="3"/>
  <c r="G134" i="3" l="1"/>
  <c r="G133" i="3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G135" i="3" l="1"/>
  <c r="A36" i="8"/>
  <c r="B36" i="8"/>
  <c r="C36" i="8"/>
  <c r="A37" i="8"/>
  <c r="B37" i="8"/>
  <c r="C37" i="8"/>
  <c r="A38" i="8"/>
  <c r="B38" i="8"/>
  <c r="C38" i="8"/>
  <c r="A39" i="8"/>
  <c r="B39" i="8"/>
  <c r="C39" i="8"/>
  <c r="B35" i="8"/>
  <c r="C35" i="8"/>
  <c r="A35" i="8"/>
  <c r="B20" i="8"/>
  <c r="C20" i="8"/>
  <c r="A20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B6" i="8"/>
  <c r="C6" i="8"/>
  <c r="A6" i="8"/>
  <c r="E3" i="8"/>
  <c r="H38" i="3"/>
  <c r="H122" i="3" s="1"/>
  <c r="I73" i="3"/>
  <c r="I123" i="3" s="1"/>
  <c r="K127" i="3"/>
  <c r="H73" i="3"/>
  <c r="H123" i="3" s="1"/>
  <c r="I38" i="3"/>
  <c r="I122" i="3" s="1"/>
  <c r="I121" i="3" s="1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D3" i="8"/>
  <c r="AO5" i="8"/>
  <c r="H121" i="3" l="1"/>
  <c r="H128" i="3" s="1"/>
  <c r="K128" i="3"/>
  <c r="I128" i="3" l="1"/>
  <c r="W37" i="8" l="1"/>
  <c r="AF12" i="8"/>
  <c r="AN4" i="8"/>
  <c r="S18" i="8"/>
  <c r="V11" i="8"/>
  <c r="V23" i="8"/>
  <c r="H11" i="8"/>
  <c r="S12" i="8"/>
  <c r="J12" i="8"/>
  <c r="G31" i="8"/>
  <c r="D27" i="8"/>
  <c r="O31" i="8"/>
  <c r="W30" i="8"/>
  <c r="AK9" i="8"/>
  <c r="Y7" i="8"/>
  <c r="M27" i="8"/>
  <c r="Q31" i="8"/>
  <c r="AF25" i="8"/>
  <c r="L14" i="8"/>
  <c r="J11" i="8"/>
  <c r="AL17" i="8"/>
  <c r="M38" i="8"/>
  <c r="AA24" i="8"/>
  <c r="AF15" i="8"/>
  <c r="U36" i="8"/>
  <c r="AA22" i="8"/>
  <c r="AN6" i="8"/>
  <c r="AI24" i="8"/>
  <c r="AD13" i="8"/>
  <c r="AI37" i="8"/>
  <c r="AB18" i="8"/>
  <c r="AL31" i="8"/>
  <c r="Q4" i="8"/>
  <c r="Q30" i="8"/>
  <c r="J27" i="8"/>
  <c r="AF38" i="8"/>
  <c r="T37" i="8"/>
  <c r="S29" i="8"/>
  <c r="P35" i="8"/>
  <c r="F27" i="8"/>
  <c r="Z4" i="8"/>
  <c r="F11" i="8"/>
  <c r="Z27" i="8"/>
  <c r="H21" i="8"/>
  <c r="M30" i="8"/>
  <c r="AF28" i="8"/>
  <c r="E27" i="8"/>
  <c r="AK30" i="8"/>
  <c r="AF29" i="8"/>
  <c r="AJ17" i="8"/>
  <c r="T17" i="8"/>
  <c r="AM22" i="8"/>
  <c r="AA8" i="8"/>
  <c r="AC17" i="8"/>
  <c r="R39" i="8"/>
  <c r="AL20" i="8"/>
  <c r="K13" i="8"/>
  <c r="L39" i="8"/>
  <c r="Z21" i="8"/>
  <c r="S14" i="8"/>
  <c r="G18" i="8"/>
  <c r="H36" i="8"/>
  <c r="R4" i="8"/>
  <c r="AC15" i="8"/>
  <c r="H31" i="8"/>
  <c r="AJ31" i="8"/>
  <c r="AA25" i="8"/>
  <c r="AJ38" i="8"/>
  <c r="AK36" i="8"/>
  <c r="G20" i="8"/>
  <c r="AF24" i="8"/>
  <c r="AK7" i="8"/>
  <c r="AM17" i="8"/>
  <c r="AN8" i="8"/>
  <c r="E18" i="8"/>
  <c r="AJ35" i="8"/>
  <c r="W24" i="8"/>
  <c r="AM13" i="8"/>
  <c r="AA26" i="8"/>
  <c r="G15" i="8"/>
  <c r="AG14" i="8"/>
  <c r="P25" i="8"/>
  <c r="Z33" i="8"/>
  <c r="AF16" i="8"/>
  <c r="L35" i="8"/>
  <c r="R24" i="8"/>
  <c r="AG7" i="8"/>
  <c r="G21" i="8"/>
  <c r="R35" i="8"/>
  <c r="AG25" i="8"/>
  <c r="AI12" i="8"/>
  <c r="J16" i="8"/>
  <c r="H16" i="8"/>
  <c r="AH17" i="8"/>
  <c r="N33" i="8"/>
  <c r="AE23" i="8"/>
  <c r="Z28" i="8"/>
  <c r="L20" i="8"/>
  <c r="K8" i="8"/>
  <c r="AF10" i="8"/>
  <c r="V14" i="8"/>
  <c r="T21" i="8"/>
  <c r="AN18" i="8"/>
  <c r="J33" i="8"/>
  <c r="AL35" i="8"/>
  <c r="AC11" i="8"/>
  <c r="V24" i="8"/>
  <c r="E10" i="8"/>
  <c r="AC10" i="8"/>
  <c r="F28" i="8"/>
  <c r="P18" i="8"/>
  <c r="G6" i="8"/>
  <c r="AL4" i="8"/>
  <c r="K11" i="8"/>
  <c r="AE28" i="8"/>
  <c r="U4" i="8"/>
  <c r="O39" i="8"/>
  <c r="J7" i="8"/>
  <c r="V25" i="8"/>
  <c r="D24" i="8"/>
  <c r="D6" i="8"/>
  <c r="AG35" i="8"/>
  <c r="AB36" i="8"/>
  <c r="AM11" i="8"/>
  <c r="T7" i="8"/>
  <c r="Q9" i="8"/>
  <c r="AL39" i="8"/>
  <c r="H25" i="8"/>
  <c r="N12" i="8"/>
  <c r="J31" i="8"/>
  <c r="AD30" i="8"/>
  <c r="AA15" i="8"/>
  <c r="X29" i="8"/>
  <c r="V37" i="8"/>
  <c r="T28" i="8"/>
  <c r="AK16" i="8"/>
  <c r="Q33" i="8"/>
  <c r="AG28" i="8"/>
  <c r="P36" i="8"/>
  <c r="AA16" i="8"/>
  <c r="N11" i="8"/>
  <c r="W17" i="8"/>
  <c r="N14" i="8"/>
  <c r="Z18" i="8"/>
  <c r="X25" i="8"/>
  <c r="AB4" i="8"/>
  <c r="S17" i="8"/>
  <c r="AG23" i="8"/>
  <c r="K31" i="8"/>
  <c r="AB14" i="8"/>
  <c r="H29" i="8"/>
  <c r="K16" i="8"/>
  <c r="O13" i="8"/>
  <c r="E15" i="8"/>
  <c r="AH14" i="8"/>
  <c r="Z29" i="8"/>
  <c r="AA11" i="8"/>
  <c r="F8" i="8"/>
  <c r="AF36" i="8"/>
  <c r="N18" i="8"/>
  <c r="AJ10" i="8"/>
  <c r="K17" i="8"/>
  <c r="AF7" i="8"/>
  <c r="R18" i="8"/>
  <c r="O38" i="8"/>
  <c r="S26" i="8"/>
  <c r="V15" i="8"/>
  <c r="X39" i="8"/>
  <c r="AL14" i="8"/>
  <c r="H24" i="8"/>
  <c r="V35" i="8"/>
  <c r="G14" i="8"/>
  <c r="AG32" i="8"/>
  <c r="W14" i="8"/>
  <c r="X17" i="8"/>
  <c r="S32" i="8"/>
  <c r="AA29" i="8"/>
  <c r="I11" i="8"/>
  <c r="O24" i="8"/>
  <c r="AA13" i="8"/>
  <c r="AG4" i="8"/>
  <c r="AD35" i="8"/>
  <c r="AD38" i="8"/>
  <c r="AN25" i="8"/>
  <c r="AI36" i="8"/>
  <c r="J39" i="8"/>
  <c r="X13" i="8"/>
  <c r="AD7" i="8"/>
  <c r="K37" i="8"/>
  <c r="K36" i="8"/>
  <c r="W20" i="8"/>
  <c r="V7" i="8"/>
  <c r="O9" i="8"/>
  <c r="V27" i="8"/>
  <c r="AI31" i="8"/>
  <c r="V28" i="8"/>
  <c r="X38" i="8"/>
  <c r="AE20" i="8"/>
  <c r="AN16" i="8"/>
  <c r="AL24" i="8"/>
  <c r="Y17" i="8"/>
  <c r="O35" i="8"/>
  <c r="O32" i="8"/>
  <c r="AK15" i="8"/>
  <c r="AE31" i="8"/>
  <c r="E39" i="8"/>
  <c r="AM28" i="8"/>
  <c r="E36" i="8"/>
  <c r="AB17" i="8"/>
  <c r="AK11" i="8"/>
  <c r="L4" i="8"/>
  <c r="AL15" i="8"/>
  <c r="L17" i="8"/>
  <c r="R10" i="8"/>
  <c r="U25" i="8"/>
  <c r="L11" i="8"/>
  <c r="I27" i="8"/>
  <c r="AM38" i="8"/>
  <c r="AK29" i="8"/>
  <c r="Y8" i="8"/>
  <c r="I17" i="8"/>
  <c r="Y37" i="8"/>
  <c r="AI18" i="8"/>
  <c r="AM39" i="8"/>
  <c r="AN11" i="8"/>
  <c r="S15" i="8"/>
  <c r="G4" i="8"/>
  <c r="E9" i="8"/>
  <c r="AG33" i="8"/>
  <c r="AH25" i="8"/>
  <c r="AD26" i="8"/>
  <c r="M16" i="8"/>
  <c r="AE15" i="8"/>
  <c r="W12" i="8"/>
  <c r="S35" i="8"/>
  <c r="AJ7" i="8"/>
  <c r="M12" i="8"/>
  <c r="AN20" i="8"/>
  <c r="Z38" i="8"/>
  <c r="AE12" i="8"/>
  <c r="P15" i="8"/>
  <c r="AF13" i="8"/>
  <c r="AG17" i="8"/>
  <c r="J14" i="8"/>
  <c r="M35" i="8"/>
  <c r="AL22" i="8"/>
  <c r="W21" i="8"/>
  <c r="I37" i="8"/>
  <c r="M39" i="8"/>
  <c r="P37" i="8"/>
  <c r="AN22" i="8"/>
  <c r="M4" i="8"/>
  <c r="Z32" i="8"/>
  <c r="O8" i="8"/>
  <c r="D13" i="8"/>
  <c r="AK20" i="8"/>
  <c r="AB38" i="8"/>
  <c r="AC9" i="8"/>
  <c r="D35" i="8"/>
  <c r="P14" i="8"/>
  <c r="M28" i="8"/>
  <c r="AF21" i="8"/>
  <c r="AH7" i="8"/>
  <c r="L25" i="8"/>
  <c r="AF39" i="8"/>
  <c r="D14" i="8"/>
  <c r="AG22" i="8"/>
  <c r="G27" i="8"/>
  <c r="M29" i="8"/>
  <c r="AH18" i="8"/>
  <c r="AN35" i="8"/>
  <c r="AB26" i="8"/>
  <c r="Z6" i="8"/>
  <c r="AL9" i="8"/>
  <c r="V16" i="8"/>
  <c r="AA28" i="8"/>
  <c r="Q16" i="8"/>
  <c r="L13" i="8"/>
  <c r="AH37" i="8"/>
  <c r="AL21" i="8"/>
  <c r="I25" i="8"/>
  <c r="AB33" i="8"/>
  <c r="J13" i="8"/>
  <c r="U9" i="8"/>
  <c r="F24" i="8"/>
  <c r="I30" i="8"/>
  <c r="AN10" i="8"/>
  <c r="R30" i="8"/>
  <c r="N10" i="8"/>
  <c r="G38" i="8"/>
  <c r="Z16" i="8"/>
  <c r="N24" i="8"/>
  <c r="N37" i="8"/>
  <c r="K22" i="8"/>
  <c r="F20" i="8"/>
  <c r="D25" i="8"/>
  <c r="AJ13" i="8"/>
  <c r="K24" i="8"/>
  <c r="E4" i="8"/>
  <c r="D9" i="8"/>
  <c r="T31" i="8"/>
  <c r="G37" i="8"/>
  <c r="AL30" i="8"/>
  <c r="D21" i="8"/>
  <c r="AH4" i="8"/>
  <c r="G29" i="8"/>
  <c r="U18" i="8"/>
  <c r="AI21" i="8"/>
  <c r="O11" i="8"/>
  <c r="AI25" i="8"/>
  <c r="O20" i="8"/>
  <c r="M15" i="8"/>
  <c r="AG26" i="8"/>
  <c r="AL37" i="8"/>
  <c r="W8" i="8"/>
  <c r="AD37" i="8"/>
  <c r="AE8" i="8"/>
  <c r="E37" i="8"/>
  <c r="AC24" i="8"/>
  <c r="Z22" i="8"/>
  <c r="K30" i="8"/>
  <c r="F21" i="8"/>
  <c r="X10" i="8"/>
  <c r="M6" i="8"/>
  <c r="N32" i="8"/>
  <c r="J9" i="8"/>
  <c r="E23" i="8"/>
  <c r="Y15" i="8"/>
  <c r="K27" i="8"/>
  <c r="Y22" i="8"/>
  <c r="Z35" i="8"/>
  <c r="X23" i="8"/>
  <c r="AE38" i="8"/>
  <c r="AL23" i="8"/>
  <c r="V29" i="8"/>
  <c r="AB10" i="8"/>
  <c r="AM16" i="8"/>
  <c r="AA31" i="8"/>
  <c r="AC14" i="8"/>
  <c r="AG9" i="8"/>
  <c r="S37" i="8"/>
  <c r="E30" i="8"/>
  <c r="AD20" i="8"/>
  <c r="AE14" i="8"/>
  <c r="AD6" i="8"/>
  <c r="W7" i="8"/>
  <c r="V30" i="8"/>
  <c r="T9" i="8"/>
  <c r="AD25" i="8"/>
  <c r="AD32" i="8"/>
  <c r="I22" i="8"/>
  <c r="AA4" i="8"/>
  <c r="AI11" i="8"/>
  <c r="AE21" i="8"/>
  <c r="AG13" i="8"/>
  <c r="AJ22" i="8"/>
  <c r="AB27" i="8"/>
  <c r="R20" i="8"/>
  <c r="W33" i="8"/>
  <c r="H14" i="8"/>
  <c r="AC35" i="8"/>
  <c r="P12" i="8"/>
  <c r="O27" i="8"/>
  <c r="T33" i="8"/>
  <c r="AH12" i="8"/>
  <c r="AF9" i="8"/>
  <c r="AG10" i="8"/>
  <c r="AI15" i="8"/>
  <c r="AG37" i="8"/>
  <c r="E16" i="8"/>
  <c r="G17" i="8"/>
  <c r="Q37" i="8"/>
  <c r="K26" i="8"/>
  <c r="Y24" i="8"/>
  <c r="S4" i="8"/>
  <c r="AG39" i="8"/>
  <c r="I26" i="8"/>
  <c r="AC38" i="8"/>
  <c r="AJ9" i="8"/>
  <c r="L24" i="8"/>
  <c r="AL8" i="8"/>
  <c r="O22" i="8"/>
  <c r="Y25" i="8"/>
  <c r="Z14" i="8"/>
  <c r="AA6" i="8"/>
  <c r="Y14" i="8"/>
  <c r="J37" i="8"/>
  <c r="AA17" i="8"/>
  <c r="W13" i="8"/>
  <c r="AB37" i="8"/>
  <c r="AK23" i="8"/>
  <c r="Y18" i="8"/>
  <c r="AF32" i="8"/>
  <c r="AA35" i="8"/>
  <c r="AB32" i="8"/>
  <c r="AB28" i="8"/>
  <c r="Q12" i="8"/>
  <c r="Z31" i="8"/>
  <c r="Z36" i="8"/>
  <c r="V9" i="8"/>
  <c r="G10" i="8"/>
  <c r="I10" i="8"/>
  <c r="AA10" i="8"/>
  <c r="AJ16" i="8"/>
  <c r="M31" i="8"/>
  <c r="F29" i="8"/>
  <c r="AB11" i="8"/>
  <c r="Q17" i="8"/>
  <c r="P10" i="8"/>
  <c r="P20" i="8"/>
  <c r="Z39" i="8"/>
  <c r="AJ18" i="8"/>
  <c r="H17" i="8"/>
  <c r="D38" i="8"/>
  <c r="AM31" i="8"/>
  <c r="D33" i="8"/>
  <c r="U24" i="8"/>
  <c r="I38" i="8"/>
  <c r="AK25" i="8"/>
  <c r="I16" i="8"/>
  <c r="AE13" i="8"/>
  <c r="AJ25" i="8"/>
  <c r="AK4" i="8"/>
  <c r="J4" i="8"/>
  <c r="R31" i="8"/>
  <c r="X14" i="8"/>
  <c r="S6" i="8"/>
  <c r="L22" i="8"/>
  <c r="F25" i="8"/>
  <c r="AM14" i="8"/>
  <c r="Q32" i="8"/>
  <c r="AF17" i="8"/>
  <c r="AL27" i="8"/>
  <c r="AH23" i="8"/>
  <c r="P30" i="8"/>
  <c r="R32" i="8"/>
  <c r="R28" i="8"/>
  <c r="E26" i="8"/>
  <c r="U38" i="8"/>
  <c r="AI20" i="8"/>
  <c r="AD18" i="8"/>
  <c r="L26" i="8"/>
  <c r="P29" i="8"/>
  <c r="L29" i="8"/>
  <c r="AF20" i="8"/>
  <c r="AJ14" i="8"/>
  <c r="Y13" i="8"/>
  <c r="S20" i="8"/>
  <c r="AI39" i="8"/>
  <c r="V6" i="8"/>
  <c r="AD12" i="8"/>
  <c r="O18" i="8"/>
  <c r="AM30" i="8"/>
  <c r="D17" i="8"/>
  <c r="AL25" i="8"/>
  <c r="AF4" i="8"/>
  <c r="AG36" i="8"/>
  <c r="AB7" i="8"/>
  <c r="AM36" i="8"/>
  <c r="AC21" i="8"/>
  <c r="AI28" i="8"/>
  <c r="K38" i="8"/>
  <c r="AA39" i="8"/>
  <c r="K21" i="8"/>
  <c r="V20" i="8"/>
  <c r="AI35" i="8"/>
  <c r="AC27" i="8"/>
  <c r="Z17" i="8"/>
  <c r="X32" i="8"/>
  <c r="AD16" i="8"/>
  <c r="AM4" i="8"/>
  <c r="U17" i="8"/>
  <c r="AC7" i="8"/>
  <c r="AD8" i="8"/>
  <c r="AD39" i="8"/>
  <c r="E35" i="8"/>
  <c r="N15" i="8"/>
  <c r="S30" i="8"/>
  <c r="W32" i="8"/>
  <c r="N31" i="8"/>
  <c r="AE4" i="8"/>
  <c r="AA36" i="8"/>
  <c r="H39" i="8"/>
  <c r="I8" i="8"/>
  <c r="U21" i="8"/>
  <c r="AH8" i="8"/>
  <c r="X4" i="8"/>
  <c r="P33" i="8"/>
  <c r="E28" i="8"/>
  <c r="AA23" i="8"/>
  <c r="AE32" i="8"/>
  <c r="AK18" i="8"/>
  <c r="W38" i="8"/>
  <c r="AB39" i="8"/>
  <c r="L9" i="8"/>
  <c r="AD28" i="8"/>
  <c r="P16" i="8"/>
  <c r="O36" i="8"/>
  <c r="AA20" i="8"/>
  <c r="W23" i="8"/>
  <c r="D15" i="8"/>
  <c r="Q13" i="8"/>
  <c r="S10" i="8"/>
  <c r="AC26" i="8"/>
  <c r="O10" i="8"/>
  <c r="K32" i="8"/>
  <c r="AM7" i="8"/>
  <c r="G25" i="8"/>
  <c r="U35" i="8"/>
  <c r="L12" i="8"/>
  <c r="AL38" i="8"/>
  <c r="N17" i="8"/>
  <c r="AC16" i="8"/>
  <c r="J21" i="8"/>
  <c r="O17" i="8"/>
  <c r="H18" i="8"/>
  <c r="M8" i="8"/>
  <c r="Q38" i="8"/>
  <c r="F16" i="8"/>
  <c r="AN36" i="8"/>
  <c r="M36" i="8"/>
  <c r="J38" i="8"/>
  <c r="AL13" i="8"/>
  <c r="AD11" i="8"/>
  <c r="G23" i="8"/>
  <c r="W26" i="8"/>
  <c r="AE25" i="8"/>
  <c r="E22" i="8"/>
  <c r="Y27" i="8"/>
  <c r="N23" i="8"/>
  <c r="AJ36" i="8"/>
  <c r="AC31" i="8"/>
  <c r="I4" i="8"/>
  <c r="X20" i="8"/>
  <c r="E32" i="8"/>
  <c r="AE9" i="8"/>
  <c r="S23" i="8"/>
  <c r="R29" i="8"/>
  <c r="AB25" i="8"/>
  <c r="O15" i="8"/>
  <c r="K33" i="8"/>
  <c r="H12" i="8"/>
  <c r="I28" i="8"/>
  <c r="AK33" i="8"/>
  <c r="AD24" i="8"/>
  <c r="F38" i="8"/>
  <c r="T26" i="8"/>
  <c r="AF22" i="8"/>
  <c r="V36" i="8"/>
  <c r="M9" i="8"/>
  <c r="P13" i="8"/>
  <c r="G39" i="8"/>
  <c r="D23" i="8"/>
  <c r="O33" i="8"/>
  <c r="L18" i="8"/>
  <c r="X35" i="8"/>
  <c r="AE36" i="8"/>
  <c r="X9" i="8"/>
  <c r="AN12" i="8"/>
  <c r="V17" i="8"/>
  <c r="S33" i="8"/>
  <c r="AL18" i="8"/>
  <c r="L8" i="8"/>
  <c r="O28" i="8"/>
  <c r="AM21" i="8"/>
  <c r="G8" i="8"/>
  <c r="AH33" i="8"/>
  <c r="D29" i="8"/>
  <c r="T29" i="8"/>
  <c r="AG8" i="8"/>
  <c r="H7" i="8"/>
  <c r="AC37" i="8"/>
  <c r="Q8" i="8"/>
  <c r="AB8" i="8"/>
  <c r="R16" i="8"/>
  <c r="AN31" i="8"/>
  <c r="D37" i="8"/>
  <c r="R37" i="8"/>
  <c r="U27" i="8"/>
  <c r="Y16" i="8"/>
  <c r="AD29" i="8"/>
  <c r="M13" i="8"/>
  <c r="AN17" i="8"/>
  <c r="AI23" i="8"/>
  <c r="G36" i="8"/>
  <c r="G30" i="8"/>
  <c r="AD9" i="8"/>
  <c r="T16" i="8"/>
  <c r="R22" i="8"/>
  <c r="AJ15" i="8"/>
  <c r="T36" i="8"/>
  <c r="P39" i="8"/>
  <c r="W11" i="8"/>
  <c r="Q7" i="8"/>
  <c r="O12" i="8"/>
  <c r="AJ11" i="8"/>
  <c r="S38" i="8"/>
  <c r="Y31" i="8"/>
  <c r="S8" i="8"/>
  <c r="AB21" i="8"/>
  <c r="M20" i="8"/>
  <c r="AF23" i="8"/>
  <c r="AK12" i="8"/>
  <c r="F14" i="8"/>
  <c r="V39" i="8"/>
  <c r="S22" i="8"/>
  <c r="AK32" i="8"/>
  <c r="V33" i="8"/>
  <c r="E33" i="8"/>
  <c r="J22" i="8"/>
  <c r="E20" i="8"/>
  <c r="D22" i="8"/>
  <c r="H10" i="8"/>
  <c r="E31" i="8"/>
  <c r="AE7" i="8"/>
  <c r="I9" i="8"/>
  <c r="H6" i="8"/>
  <c r="O30" i="8"/>
  <c r="S11" i="8"/>
  <c r="AB12" i="8"/>
  <c r="D7" i="8"/>
  <c r="G16" i="8"/>
  <c r="AJ12" i="8"/>
  <c r="M22" i="8"/>
  <c r="Q10" i="8"/>
  <c r="J15" i="8"/>
  <c r="T14" i="8"/>
  <c r="R6" i="8"/>
  <c r="N25" i="8"/>
  <c r="D20" i="8"/>
  <c r="D28" i="8"/>
  <c r="AH36" i="8"/>
  <c r="F13" i="8"/>
  <c r="T12" i="8"/>
  <c r="AJ27" i="8"/>
  <c r="AC23" i="8"/>
  <c r="P28" i="8"/>
  <c r="AB13" i="8"/>
  <c r="V10" i="8"/>
  <c r="AK6" i="8"/>
  <c r="K25" i="8"/>
  <c r="U8" i="8"/>
  <c r="AJ33" i="8"/>
  <c r="X31" i="8"/>
  <c r="I23" i="8"/>
  <c r="E11" i="8"/>
  <c r="AB23" i="8"/>
  <c r="S13" i="8"/>
  <c r="K7" i="8"/>
  <c r="E24" i="8"/>
  <c r="X16" i="8"/>
  <c r="L7" i="8"/>
  <c r="AH39" i="8"/>
  <c r="AM9" i="8"/>
  <c r="P31" i="8"/>
  <c r="T35" i="8"/>
  <c r="AH10" i="8"/>
  <c r="AI26" i="8"/>
  <c r="O16" i="8"/>
  <c r="AG29" i="8"/>
  <c r="AC18" i="8"/>
  <c r="Q36" i="8"/>
  <c r="T10" i="8"/>
  <c r="AM12" i="8"/>
  <c r="D10" i="8"/>
  <c r="J30" i="8"/>
  <c r="D32" i="8"/>
  <c r="AJ23" i="8"/>
  <c r="Q28" i="8"/>
  <c r="AD23" i="8"/>
  <c r="AK13" i="8"/>
  <c r="AN14" i="8"/>
  <c r="J26" i="8"/>
  <c r="AN30" i="8"/>
  <c r="AN33" i="8"/>
  <c r="I13" i="8"/>
  <c r="L21" i="8"/>
  <c r="AE39" i="8"/>
  <c r="X6" i="8"/>
  <c r="AE18" i="8"/>
  <c r="AC13" i="8"/>
  <c r="U11" i="8"/>
  <c r="AA21" i="8"/>
  <c r="P6" i="8"/>
  <c r="AG15" i="8"/>
  <c r="I32" i="8"/>
  <c r="E7" i="8"/>
  <c r="Y35" i="8"/>
  <c r="W4" i="8"/>
  <c r="L16" i="8"/>
  <c r="AA30" i="8"/>
  <c r="U26" i="8"/>
  <c r="R14" i="8"/>
  <c r="X22" i="8"/>
  <c r="D36" i="8"/>
  <c r="AB15" i="8"/>
  <c r="V8" i="8"/>
  <c r="E38" i="8"/>
  <c r="AD21" i="8"/>
  <c r="J35" i="8"/>
  <c r="I14" i="8"/>
  <c r="AM18" i="8"/>
  <c r="V18" i="8"/>
  <c r="AF11" i="8"/>
  <c r="AM8" i="8"/>
  <c r="K18" i="8"/>
  <c r="N7" i="8"/>
  <c r="I21" i="8"/>
  <c r="AM24" i="8"/>
  <c r="K10" i="8"/>
  <c r="AJ28" i="8"/>
  <c r="AL7" i="8"/>
  <c r="Y20" i="8"/>
  <c r="Q39" i="8"/>
  <c r="L31" i="8"/>
  <c r="G9" i="8"/>
  <c r="N38" i="8"/>
  <c r="AC36" i="8"/>
  <c r="J29" i="8"/>
  <c r="N16" i="8"/>
  <c r="H9" i="8"/>
  <c r="AK22" i="8"/>
  <c r="D39" i="8"/>
  <c r="Q27" i="8"/>
  <c r="AN9" i="8"/>
  <c r="O37" i="8"/>
  <c r="AB24" i="8"/>
  <c r="U6" i="8"/>
  <c r="K12" i="8"/>
  <c r="H27" i="8"/>
  <c r="AN23" i="8"/>
  <c r="S16" i="8"/>
  <c r="L30" i="8"/>
  <c r="F37" i="8"/>
  <c r="F23" i="8"/>
  <c r="AM35" i="8"/>
  <c r="V4" i="8"/>
  <c r="AD15" i="8"/>
  <c r="AI33" i="8"/>
  <c r="P22" i="8"/>
  <c r="L36" i="8"/>
  <c r="F9" i="8"/>
  <c r="U7" i="8"/>
  <c r="X11" i="8"/>
  <c r="D4" i="8"/>
  <c r="P17" i="8"/>
  <c r="T25" i="8"/>
  <c r="Z15" i="8"/>
  <c r="M23" i="8"/>
  <c r="N36" i="8"/>
  <c r="W25" i="8"/>
  <c r="AB30" i="8"/>
  <c r="Q23" i="8"/>
  <c r="AI8" i="8"/>
  <c r="Y23" i="8"/>
  <c r="X27" i="8"/>
  <c r="R11" i="8"/>
  <c r="AE30" i="8"/>
  <c r="Y30" i="8"/>
  <c r="X21" i="8"/>
  <c r="X8" i="8"/>
  <c r="U16" i="8"/>
  <c r="AE24" i="8"/>
  <c r="AN39" i="8"/>
  <c r="Y26" i="8"/>
  <c r="H22" i="8"/>
  <c r="AL29" i="8"/>
  <c r="U39" i="8"/>
  <c r="F6" i="8"/>
  <c r="AK38" i="8"/>
  <c r="W18" i="8"/>
  <c r="R8" i="8"/>
  <c r="H32" i="8"/>
  <c r="K4" i="8"/>
  <c r="I35" i="8"/>
  <c r="F26" i="8"/>
  <c r="AL36" i="8"/>
  <c r="AF30" i="8"/>
  <c r="G28" i="8"/>
  <c r="H8" i="8"/>
  <c r="W27" i="8"/>
  <c r="Z30" i="8"/>
  <c r="AG38" i="8"/>
  <c r="AI10" i="8"/>
  <c r="M10" i="8"/>
  <c r="AD10" i="8"/>
  <c r="AD17" i="8"/>
  <c r="G13" i="8"/>
  <c r="Q20" i="8"/>
  <c r="F35" i="8"/>
  <c r="E13" i="8"/>
  <c r="V22" i="8"/>
  <c r="S25" i="8"/>
  <c r="H33" i="8"/>
  <c r="J36" i="8"/>
  <c r="L27" i="8"/>
  <c r="AK17" i="8"/>
  <c r="K6" i="8"/>
  <c r="Y6" i="8"/>
  <c r="Z25" i="8"/>
  <c r="I39" i="8"/>
  <c r="AH16" i="8"/>
  <c r="AG6" i="8"/>
  <c r="R26" i="8"/>
  <c r="N21" i="8"/>
  <c r="AH27" i="8"/>
  <c r="X37" i="8"/>
  <c r="Q6" i="8"/>
  <c r="H26" i="8"/>
  <c r="O6" i="8"/>
  <c r="T18" i="8"/>
  <c r="I24" i="8"/>
  <c r="W35" i="8"/>
  <c r="AE29" i="8"/>
  <c r="H28" i="8"/>
  <c r="W29" i="8"/>
  <c r="X36" i="8"/>
  <c r="V32" i="8"/>
  <c r="AM37" i="8"/>
  <c r="F32" i="8"/>
  <c r="W31" i="8"/>
  <c r="K20" i="8"/>
  <c r="H23" i="8"/>
  <c r="X26" i="8"/>
  <c r="Y33" i="8"/>
  <c r="Z9" i="8"/>
  <c r="X28" i="8"/>
  <c r="T27" i="8"/>
  <c r="V26" i="8"/>
  <c r="AN32" i="8"/>
  <c r="H37" i="8"/>
  <c r="K39" i="8"/>
  <c r="AM20" i="8"/>
  <c r="AF14" i="8"/>
  <c r="AI9" i="8"/>
  <c r="W16" i="8"/>
  <c r="AM25" i="8"/>
  <c r="AB6" i="8"/>
  <c r="H20" i="8"/>
  <c r="Y4" i="8"/>
  <c r="Z8" i="8"/>
  <c r="S9" i="8"/>
  <c r="AE22" i="8"/>
  <c r="AC25" i="8"/>
  <c r="AM15" i="8"/>
  <c r="N30" i="8"/>
  <c r="AH26" i="8"/>
  <c r="AB16" i="8"/>
  <c r="J18" i="8"/>
  <c r="W36" i="8"/>
  <c r="E25" i="8"/>
  <c r="AG30" i="8"/>
  <c r="AF8" i="8"/>
  <c r="D30" i="8"/>
  <c r="J6" i="8"/>
  <c r="Q26" i="8"/>
  <c r="AN28" i="8"/>
  <c r="Q18" i="8"/>
  <c r="J17" i="8"/>
  <c r="U29" i="8"/>
  <c r="F12" i="8"/>
  <c r="M37" i="8"/>
  <c r="R12" i="8"/>
  <c r="M32" i="8"/>
  <c r="Z7" i="8"/>
  <c r="T32" i="8"/>
  <c r="AN13" i="8"/>
  <c r="AN26" i="8"/>
  <c r="P26" i="8"/>
  <c r="AF31" i="8"/>
  <c r="AH11" i="8"/>
  <c r="K14" i="8"/>
  <c r="R23" i="8"/>
  <c r="Y21" i="8"/>
  <c r="AJ39" i="8"/>
  <c r="G7" i="8"/>
  <c r="AE17" i="8"/>
  <c r="D12" i="8"/>
  <c r="AD27" i="8"/>
  <c r="T23" i="8"/>
  <c r="R7" i="8"/>
  <c r="AI32" i="8"/>
  <c r="J25" i="8"/>
  <c r="Z10" i="8"/>
  <c r="E21" i="8"/>
  <c r="AM23" i="8"/>
  <c r="I36" i="8"/>
  <c r="P4" i="8"/>
  <c r="Y29" i="8"/>
  <c r="O23" i="8"/>
  <c r="U20" i="8"/>
  <c r="M25" i="8"/>
  <c r="J28" i="8"/>
  <c r="U31" i="8"/>
  <c r="P27" i="8"/>
  <c r="AI7" i="8"/>
  <c r="AA27" i="8"/>
  <c r="AA12" i="8"/>
  <c r="W28" i="8"/>
  <c r="F22" i="8"/>
  <c r="T20" i="8"/>
  <c r="AJ20" i="8"/>
  <c r="W15" i="8"/>
  <c r="E8" i="8"/>
  <c r="AL11" i="8"/>
  <c r="U37" i="8"/>
  <c r="AF35" i="8"/>
  <c r="R27" i="8"/>
  <c r="P24" i="8"/>
  <c r="AK35" i="8"/>
  <c r="R36" i="8"/>
  <c r="AD31" i="8"/>
  <c r="W6" i="8"/>
  <c r="AM6" i="8"/>
  <c r="N6" i="8"/>
  <c r="AC29" i="8"/>
  <c r="T4" i="8"/>
  <c r="O26" i="8"/>
  <c r="P11" i="8"/>
  <c r="R21" i="8"/>
  <c r="AE26" i="8"/>
  <c r="F10" i="8"/>
  <c r="R38" i="8"/>
  <c r="X24" i="8"/>
  <c r="AN7" i="8"/>
  <c r="AI29" i="8"/>
  <c r="AM27" i="8"/>
  <c r="AB22" i="8"/>
  <c r="X33" i="8"/>
  <c r="K9" i="8"/>
  <c r="AA38" i="8"/>
  <c r="F15" i="8"/>
  <c r="Y38" i="8"/>
  <c r="J24" i="8"/>
  <c r="S39" i="8"/>
  <c r="V13" i="8"/>
  <c r="AK24" i="8"/>
  <c r="AA18" i="8"/>
  <c r="AG31" i="8"/>
  <c r="AC28" i="8"/>
  <c r="S28" i="8"/>
  <c r="V31" i="8"/>
  <c r="AE33" i="8"/>
  <c r="AL33" i="8"/>
  <c r="X15" i="8"/>
  <c r="AA9" i="8"/>
  <c r="AJ26" i="8"/>
  <c r="V38" i="8"/>
  <c r="G26" i="8"/>
  <c r="AB20" i="8"/>
  <c r="AE16" i="8"/>
  <c r="Q29" i="8"/>
  <c r="E14" i="8"/>
  <c r="AL32" i="8"/>
  <c r="AD22" i="8"/>
  <c r="U10" i="8"/>
  <c r="AJ29" i="8"/>
  <c r="AH20" i="8"/>
  <c r="G24" i="8"/>
  <c r="AE11" i="8"/>
  <c r="M17" i="8"/>
  <c r="T30" i="8"/>
  <c r="X18" i="8"/>
  <c r="R9" i="8"/>
  <c r="W39" i="8"/>
  <c r="AL16" i="8"/>
  <c r="AN38" i="8"/>
  <c r="P8" i="8"/>
  <c r="H35" i="8"/>
  <c r="AI22" i="8"/>
  <c r="G11" i="8"/>
  <c r="AN37" i="8"/>
  <c r="N8" i="8"/>
  <c r="U30" i="8"/>
  <c r="AI38" i="8"/>
  <c r="D11" i="8"/>
  <c r="F36" i="8"/>
  <c r="F4" i="8"/>
  <c r="P7" i="8"/>
  <c r="O14" i="8"/>
  <c r="AC30" i="8"/>
  <c r="AJ4" i="8"/>
  <c r="Y32" i="8"/>
  <c r="I20" i="8"/>
  <c r="AE35" i="8"/>
  <c r="Q21" i="8"/>
  <c r="AE37" i="8"/>
  <c r="F18" i="8"/>
  <c r="U32" i="8"/>
  <c r="AI14" i="8"/>
  <c r="AI30" i="8"/>
  <c r="AB9" i="8"/>
  <c r="AG16" i="8"/>
  <c r="Y11" i="8"/>
  <c r="AH15" i="8"/>
  <c r="Z26" i="8"/>
  <c r="F39" i="8"/>
  <c r="AE6" i="8"/>
  <c r="E29" i="8"/>
  <c r="L37" i="8"/>
  <c r="I12" i="8"/>
  <c r="AI17" i="8"/>
  <c r="AK14" i="8"/>
  <c r="J23" i="8"/>
  <c r="I15" i="8"/>
  <c r="M7" i="8"/>
  <c r="M14" i="8"/>
  <c r="AC6" i="8"/>
  <c r="AC8" i="8"/>
  <c r="L32" i="8"/>
  <c r="AI13" i="8"/>
  <c r="Q22" i="8"/>
  <c r="AH30" i="8"/>
  <c r="AG27" i="8"/>
  <c r="E12" i="8"/>
  <c r="AC32" i="8"/>
  <c r="U12" i="8"/>
  <c r="D31" i="8"/>
  <c r="AI16" i="8"/>
  <c r="AB29" i="8"/>
  <c r="Q11" i="8"/>
  <c r="P21" i="8"/>
  <c r="U28" i="8"/>
  <c r="K15" i="8"/>
  <c r="AA37" i="8"/>
  <c r="AA7" i="8"/>
  <c r="AM33" i="8"/>
  <c r="AJ8" i="8"/>
  <c r="R13" i="8"/>
  <c r="W9" i="8"/>
  <c r="Z13" i="8"/>
  <c r="AK37" i="8"/>
  <c r="S27" i="8"/>
  <c r="E17" i="8"/>
  <c r="AM26" i="8"/>
  <c r="Y10" i="8"/>
  <c r="T11" i="8"/>
  <c r="AL26" i="8"/>
  <c r="G32" i="8"/>
  <c r="P32" i="8"/>
  <c r="AJ30" i="8"/>
  <c r="M11" i="8"/>
  <c r="AI6" i="8"/>
  <c r="AJ6" i="8"/>
  <c r="M21" i="8"/>
  <c r="AG24" i="8"/>
  <c r="X12" i="8"/>
  <c r="T39" i="8"/>
  <c r="U22" i="8"/>
  <c r="AC22" i="8"/>
  <c r="I31" i="8"/>
  <c r="F7" i="8"/>
  <c r="D16" i="8"/>
  <c r="AK26" i="8"/>
  <c r="Q25" i="8"/>
  <c r="AN21" i="8"/>
  <c r="N9" i="8"/>
  <c r="Z12" i="8"/>
  <c r="AK27" i="8"/>
  <c r="Z23" i="8"/>
  <c r="AC39" i="8"/>
  <c r="O4" i="8"/>
  <c r="E6" i="8"/>
  <c r="S31" i="8"/>
  <c r="F17" i="8"/>
  <c r="Y36" i="8"/>
  <c r="AF6" i="8"/>
  <c r="T8" i="8"/>
  <c r="AD36" i="8"/>
  <c r="P9" i="8"/>
  <c r="I7" i="8"/>
  <c r="AI4" i="8"/>
  <c r="AH9" i="8"/>
  <c r="N35" i="8"/>
  <c r="F31" i="8"/>
  <c r="S36" i="8"/>
  <c r="N39" i="8"/>
  <c r="H30" i="8"/>
  <c r="D8" i="8"/>
  <c r="G12" i="8"/>
  <c r="D18" i="8"/>
  <c r="F33" i="8"/>
  <c r="AF33" i="8"/>
  <c r="J32" i="8"/>
  <c r="AH31" i="8"/>
  <c r="AK39" i="8"/>
  <c r="U13" i="8"/>
  <c r="U33" i="8"/>
  <c r="AM32" i="8"/>
  <c r="I33" i="8"/>
  <c r="N4" i="8"/>
  <c r="AJ37" i="8"/>
  <c r="AM29" i="8"/>
  <c r="AN29" i="8"/>
  <c r="AF27" i="8"/>
  <c r="Y12" i="8"/>
  <c r="AH6" i="8"/>
  <c r="AF37" i="8"/>
  <c r="L23" i="8"/>
  <c r="Z11" i="8"/>
  <c r="R17" i="8"/>
  <c r="L10" i="8"/>
  <c r="AK28" i="8"/>
  <c r="K23" i="8"/>
  <c r="AG12" i="8"/>
  <c r="Q15" i="8"/>
  <c r="AE27" i="8"/>
  <c r="Y28" i="8"/>
  <c r="AL6" i="8"/>
  <c r="AA33" i="8"/>
  <c r="AK31" i="8"/>
  <c r="AC12" i="8"/>
  <c r="AJ32" i="8"/>
  <c r="X30" i="8"/>
  <c r="Q35" i="8"/>
  <c r="H13" i="8"/>
  <c r="AG20" i="8"/>
  <c r="AF18" i="8"/>
  <c r="AC20" i="8"/>
  <c r="H38" i="8"/>
  <c r="L6" i="8"/>
  <c r="AE10" i="8"/>
  <c r="I6" i="8"/>
  <c r="I29" i="8"/>
  <c r="Z37" i="8"/>
  <c r="AK21" i="8"/>
  <c r="T15" i="8"/>
  <c r="R33" i="8"/>
  <c r="AN24" i="8"/>
  <c r="V21" i="8"/>
  <c r="Y9" i="8"/>
  <c r="L38" i="8"/>
  <c r="AM10" i="8"/>
  <c r="Q14" i="8"/>
  <c r="AA32" i="8"/>
  <c r="AH22" i="8"/>
  <c r="M24" i="8"/>
  <c r="U15" i="8"/>
  <c r="J8" i="8"/>
  <c r="T24" i="8"/>
  <c r="AH21" i="8"/>
  <c r="W22" i="8"/>
  <c r="M18" i="8"/>
  <c r="P38" i="8"/>
  <c r="P23" i="8"/>
  <c r="AL12" i="8"/>
  <c r="Y39" i="8"/>
  <c r="L28" i="8"/>
  <c r="S24" i="8"/>
  <c r="O29" i="8"/>
  <c r="AJ21" i="8"/>
  <c r="T6" i="8"/>
  <c r="G22" i="8"/>
  <c r="U14" i="8"/>
  <c r="I18" i="8"/>
  <c r="AH35" i="8"/>
  <c r="V12" i="8"/>
  <c r="K35" i="8"/>
  <c r="AN15" i="8"/>
  <c r="Z20" i="8"/>
  <c r="T22" i="8"/>
  <c r="AK10" i="8"/>
  <c r="T13" i="8"/>
  <c r="K29" i="8"/>
  <c r="K28" i="8"/>
  <c r="AN27" i="8"/>
  <c r="J20" i="8"/>
  <c r="U23" i="8"/>
  <c r="R15" i="8"/>
  <c r="L15" i="8"/>
  <c r="T38" i="8"/>
  <c r="AD14" i="8"/>
  <c r="AH24" i="8"/>
  <c r="AH38" i="8"/>
  <c r="AH32" i="8"/>
  <c r="L33" i="8"/>
  <c r="AC33" i="8"/>
  <c r="AG18" i="8"/>
  <c r="O25" i="8"/>
  <c r="AI27" i="8"/>
  <c r="O21" i="8"/>
  <c r="G35" i="8"/>
  <c r="AD4" i="8"/>
  <c r="AA14" i="8"/>
  <c r="AD33" i="8"/>
  <c r="AG11" i="8"/>
  <c r="N13" i="8"/>
  <c r="M26" i="8"/>
  <c r="AL28" i="8"/>
  <c r="AH28" i="8"/>
  <c r="Z24" i="8"/>
  <c r="AB35" i="8"/>
  <c r="M33" i="8"/>
  <c r="AJ24" i="8"/>
  <c r="J10" i="8"/>
  <c r="AB31" i="8"/>
  <c r="AC4" i="8"/>
  <c r="R25" i="8"/>
  <c r="D26" i="8"/>
  <c r="O7" i="8"/>
  <c r="H4" i="8"/>
  <c r="AH13" i="8"/>
  <c r="AK8" i="8"/>
  <c r="Q24" i="8"/>
  <c r="F30" i="8"/>
  <c r="N20" i="8"/>
  <c r="AL10" i="8"/>
  <c r="G33" i="8"/>
  <c r="X7" i="8"/>
  <c r="S7" i="8"/>
  <c r="N28" i="8"/>
  <c r="H15" i="8"/>
  <c r="AH29" i="8"/>
  <c r="N22" i="8"/>
  <c r="S21" i="8"/>
  <c r="N26" i="8"/>
  <c r="N29" i="8"/>
  <c r="W10" i="8"/>
  <c r="AG21" i="8"/>
  <c r="N27" i="8"/>
  <c r="AF26" i="8"/>
  <c r="AO26" i="8" l="1"/>
  <c r="T40" i="8"/>
  <c r="I40" i="8"/>
  <c r="L40" i="8"/>
  <c r="AL40" i="8"/>
  <c r="AH40" i="8"/>
  <c r="AO18" i="8"/>
  <c r="AO8" i="8"/>
  <c r="AF40" i="8"/>
  <c r="E40" i="8"/>
  <c r="AO16" i="8"/>
  <c r="AJ40" i="8"/>
  <c r="AI40" i="8"/>
  <c r="AO31" i="8"/>
  <c r="AC40" i="8"/>
  <c r="AE40" i="8"/>
  <c r="AO11" i="8"/>
  <c r="N40" i="8"/>
  <c r="AM40" i="8"/>
  <c r="W40" i="8"/>
  <c r="AO12" i="8"/>
  <c r="J40" i="8"/>
  <c r="AO30" i="8"/>
  <c r="AB40" i="8"/>
  <c r="O40" i="8"/>
  <c r="Q40" i="8"/>
  <c r="AG40" i="8"/>
  <c r="Y40" i="8"/>
  <c r="K40" i="8"/>
  <c r="F40" i="8"/>
  <c r="U40" i="8"/>
  <c r="AO39" i="8"/>
  <c r="AO36" i="8"/>
  <c r="P40" i="8"/>
  <c r="X40" i="8"/>
  <c r="AO32" i="8"/>
  <c r="AO10" i="8"/>
  <c r="AK40" i="8"/>
  <c r="AO28" i="8"/>
  <c r="AO20" i="8"/>
  <c r="R40" i="8"/>
  <c r="AO7" i="8"/>
  <c r="H40" i="8"/>
  <c r="AO22" i="8"/>
  <c r="AO37" i="8"/>
  <c r="AO29" i="8"/>
  <c r="AO23" i="8"/>
  <c r="AO15" i="8"/>
  <c r="AO17" i="8"/>
  <c r="V40" i="8"/>
  <c r="S40" i="8"/>
  <c r="AO33" i="8"/>
  <c r="AO38" i="8"/>
  <c r="AA40" i="8"/>
  <c r="AD40" i="8"/>
  <c r="M40" i="8"/>
  <c r="AO21" i="8"/>
  <c r="AO9" i="8"/>
  <c r="AO25" i="8"/>
  <c r="Z40" i="8"/>
  <c r="AO14" i="8"/>
  <c r="AO35" i="8"/>
  <c r="AO13" i="8"/>
  <c r="D40" i="8"/>
  <c r="AO6" i="8"/>
  <c r="AO24" i="8"/>
  <c r="G40" i="8"/>
  <c r="AN40" i="8"/>
  <c r="AO27" i="8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">
    <bk>
      <extLst>
        <ext uri="{3e2802c4-a4d2-4d8b-9148-e3be6c30e623}">
          <xlrd:rvb i="0"/>
        </ext>
      </extLst>
    </bk>
  </futureMetadata>
  <cellMetadata count="1">
    <bk>
      <rc t="1" v="0"/>
    </bk>
  </cellMetadata>
  <valueMetadata count="1">
    <bk>
      <rc t="2" v="0"/>
    </bk>
  </valueMetadata>
</metadata>
</file>

<file path=xl/sharedStrings.xml><?xml version="1.0" encoding="utf-8"?>
<sst xmlns="http://schemas.openxmlformats.org/spreadsheetml/2006/main" count="97" uniqueCount="90">
  <si>
    <t>Dokumentacja dotyczaca opisu efektów uczenia się dla programu studiów  na kierunku …......................
prowadzonym na Wydziale ….......................</t>
  </si>
  <si>
    <t>Nazwa kierunku studiów 
i kod programu wg USOS</t>
  </si>
  <si>
    <t>Poziom kształcenia</t>
  </si>
  <si>
    <t>Profil kształcenia</t>
  </si>
  <si>
    <t>Forma studiów</t>
  </si>
  <si>
    <t>Tytuł zawodowy uzyskiwany 
przez absolwenta</t>
  </si>
  <si>
    <t>Dziedzina nauki i dyscypliny naukowe, 
z wyraźnym zaznaczeniem dyscypliny wiodącej**</t>
  </si>
  <si>
    <t>Różnice w stosunku do innych programów o podobnie zdefiniowanych efektach uczenia się prowadzonych na uczelni</t>
  </si>
  <si>
    <t>Liczba punktów ECTS konieczna dla uzyskania tytułu zawodowego</t>
  </si>
  <si>
    <t xml:space="preserve">
Tabela odniesień 
efektów kierunkowych 
do efektów 
Polskiej Ramy Kwalifikacji</t>
  </si>
  <si>
    <t>Symbol efektu na kierunku</t>
  </si>
  <si>
    <t>Efekt uczenia się dla absolwenta</t>
  </si>
  <si>
    <t>Odniesienie do efektów uczenia się na poziomie 
6/7* PRK</t>
  </si>
  <si>
    <r>
      <rPr>
        <b/>
        <sz val="11"/>
        <color rgb="FF000000"/>
        <rFont val="Calibri"/>
      </rPr>
      <t xml:space="preserve">*Wiedza:
absolwent zna i rozumie
</t>
    </r>
    <r>
      <rPr>
        <sz val="11"/>
        <color rgb="FF000000"/>
        <rFont val="Calibri"/>
      </rPr>
      <t>w zaawansowanym stopniu zna i rozumie fakty, teorie, metody oraz złożone zależności między nimi; różnorodne, złożone uwarunkowania prowadzonej działalności, a w szczególności:/
w pogłębiony sposób wybrane fakty, teorie, metody z zakresu swojej dziedziny naukowej oraz złożone  zależności pomiędzy nimi i ich związki z innymi dziedzinami nauki; 
rozumie róznorodne, złożone uwarunkowania i aksjologiczny kontekst prowadzonej działalności naukowej i zawodowej, a w szczególności:</t>
    </r>
  </si>
  <si>
    <r>
      <rPr>
        <b/>
        <sz val="11"/>
        <color rgb="FF000000"/>
        <rFont val="Calibri"/>
      </rPr>
      <t xml:space="preserve">*Umiejętności:
absolwent potrafi
</t>
    </r>
    <r>
      <rPr>
        <sz val="11"/>
        <color rgb="FF000000"/>
        <rFont val="Calibri"/>
      </rPr>
      <t>innowacyjnie wykonywać zadania oraz rozwiązywać złożone i nietypowe problemy w zmiennych i nie w pełni przewidywalnych warunkach; samodzielnie planować własne uczenie się przez całe życie; komunikować się z otoczeniem, uzasadniać swoje stanowisko, a w szczególności:/
wykonywać zadania oraz  formułować i rozwiązywać problemy 
z wykorzystaniem nowej i pogłębionej wiedzy ze swojej dziedziny, także z innych dziedzin; 
samodzielnie planować własny rozwój osobisty i zawodowy i inspirować innych w tym zakresie, 
a także komunikować się i uzasadniać własne stanowisko, stosując różnorodne argumenty odpowiednio dobrane do odbiorców,  a w szczególności:</t>
    </r>
  </si>
  <si>
    <r>
      <rPr>
        <b/>
        <sz val="11"/>
        <color rgb="FF000000"/>
        <rFont val="Calibri"/>
      </rPr>
      <t xml:space="preserve">*Kompetencje społeczne:
absolwent jest gotów do
</t>
    </r>
    <r>
      <rPr>
        <sz val="11"/>
        <color rgb="FF000000"/>
        <rFont val="Calibri"/>
      </rPr>
      <t>kultywowania i upowszechniania wzorów właściwego postępowania w środowisku pracy i poza nim;
samodzielnego podejmowania decyzji, krytycznej oceny działań własnych, działań zespołów, którymi kieruje, i organizacji, w których uczestniczy, przyjmowania odpowiedzialności za skutki tych działań, a w szczególności:/
tworzenia i rozwijania wzorów właściwego postępowania w środowisku pracy i poza nim, podejmowania inicjatyw, krytycznej oceny siebie oraz zespołów i organizacji, w których uczestniczy, przewodzenia grupie i ponoszenia odpowiedzialności za nią, w szczególności:</t>
    </r>
  </si>
  <si>
    <t>*) należy wybrać opis zgodnie z poziomome PRK</t>
  </si>
  <si>
    <t>Dokumentacja związana z programem studiów na kierunku ….............................................
prowadzonym na Wydziale …................................</t>
  </si>
  <si>
    <t>Nazwa kierunku studiów i kod programu wg USOS</t>
  </si>
  <si>
    <t>Tytuł zawodowy uzyskiwany przez absolwenta</t>
  </si>
  <si>
    <t>Liczba punktów ECTS 
konieczna dla uzyskania tytułu zawodowego</t>
  </si>
  <si>
    <t>Liczba semestrów</t>
  </si>
  <si>
    <t xml:space="preserve">Liczba godzin zajęć </t>
  </si>
  <si>
    <t>Dziedzina nauki i dyscypliny naukowe, 
z wyraźnym zaznaczeniem dyscypliny wiodącej*</t>
  </si>
  <si>
    <t>Wskazanie związku z misją UKSW 
i jej strategią rozwoju</t>
  </si>
  <si>
    <t>Ogólne cele kształcenia oraz możliwości zatrudnienia (typowe miejsca pracy) 
i kontynuacji kształcenia przez absolwentów studiów
(Sylwetka Absolwenta)</t>
  </si>
  <si>
    <t>Wymagania wstępne (oczekiwane efekty uczenia się kandydata na studia drugiego stopnia)</t>
  </si>
  <si>
    <t>Warunki 
realizacji 
programu 
studiów</t>
  </si>
  <si>
    <t>nauczyciele akademiccy i inne osoby prowadzące zajęcia posiadające kompetencje dydaktyczne umożliwiające 
prawidłową realizację zajęć</t>
  </si>
  <si>
    <t>liczba nauczycieli akademickich zatrudnionych na umowę o pracę</t>
  </si>
  <si>
    <t>liczba pozostałych osób prowadzących zajęcia 
(Umowy cywilnoprawne, doktoranci w ramach praktyk)</t>
  </si>
  <si>
    <t>procent ogólnej liczby godzin zajęć prowadzonych przez nauczycieli akademickich zatrudnionych w UKSW jako podstawowym miejscu pracy</t>
  </si>
  <si>
    <t>dodatkowo, w przypadku prowadzenia  zajęć z wykorzystaniem metod i technik kształcenia na odległość lub w formie kształcenia hybrydowego (blended learning)
 liczba nauczycieli akademickich przygotowanych do ich realizacji z wykorzystaniem metod i technik kształcenia na odległość</t>
  </si>
  <si>
    <t>opis działalnosci badawczej w odpowiednim zakresie wiedzy w przypadku studiów o profilu ogólnoakademickim</t>
  </si>
  <si>
    <t>opis tworzenia warunków właściwych dla danego zakresu działalności zawodowej w przypadku studiów o profilu praktycznym</t>
  </si>
  <si>
    <t>Opis realizacji całego cyklu  studiów</t>
  </si>
  <si>
    <t>W toku studiów student realizuje:
1. przedmioty obligatoryjne kierunkowe, w tym:
seminarium magisterskie – ...... ECTS;
translatorium – ... ECTS;
praktyki zawodowe – ...  ECTS;
2. zajecia do wyboru, w tym:
wykłady monograficzne do wyboru – ... ECTS;
Studenci będący cudzoziemcami uzyskują dodatkowe 6 punktów ECTS, uczęszczając na przedmiot Język polski akademicki dla cudzoziemców.</t>
  </si>
  <si>
    <t>Wymiar, zasady i forma odbywania praktyk</t>
  </si>
  <si>
    <t>Wymagania związane 
z ukończeniem studiów 
(praca dypl./egzamin dypl./inne)</t>
  </si>
  <si>
    <t>Sumaryczne 
wskazniki 
(punkty ECTS)
charakteryzujące 
program studiów</t>
  </si>
  <si>
    <t>Liczba punktów ECTS, jaką student musi uzyskać na zajęciach wymagających bezpośredniego udziału nauczycieli akademickich</t>
  </si>
  <si>
    <t xml:space="preserve">Liczba punktów ECTS, jaką student musi uzyskać w ramach zajęć do wyboru </t>
  </si>
  <si>
    <t>Liczba punktów ECTS, jaką student musi uzyskać w ramach zajęć z zakresu nauki nowożytnego języka obcego</t>
  </si>
  <si>
    <t>Liczba punktów ECTS, jaką student musi uzyskać w ramach zajęć kształtujących umiejętności praktyczne/ związanych z prowadzoną w uczelni działalnością naukową</t>
  </si>
  <si>
    <t>Liczba punktów ECTS jaką student musi uzyskać realizując zajęcia z zakresu nauk humanistycznych lub nauk społecznych (dotyczy kierunku przyporządkowanego odpowiednio do innych dziedzin naukowych)</t>
  </si>
  <si>
    <t>Liczba punktów ECTS, jaką student musi uzyskać w ramach praktyk (jeśli dotyczy)</t>
  </si>
  <si>
    <t>Opis planu studiów</t>
  </si>
  <si>
    <t>osoba prowadząca przedmiot
(etat czy UCP?)</t>
  </si>
  <si>
    <t>Nr semestru</t>
  </si>
  <si>
    <t>nazwa przedmiotu/moduł kształcenia</t>
  </si>
  <si>
    <t>język wykładowy</t>
  </si>
  <si>
    <t>Symbole efektów uczenia się
(należy podać wszystkie EUs, jakie student uzyska po zaliczeniu przedmiotu)</t>
  </si>
  <si>
    <t>Forma zajęć (wykład, ćwiczenia, konwersatorium)</t>
  </si>
  <si>
    <t>Sposób weryfikacji  efektów uczenia się
(zaliczenie na ocenę, bez oceny, egzamin)</t>
  </si>
  <si>
    <t>Liczba godzin</t>
  </si>
  <si>
    <t>Liczba ECTS</t>
  </si>
  <si>
    <t>Obo-wiązko-wy 
TAK/
NIE</t>
  </si>
  <si>
    <t>Do wybo-
ru 
TAK/
NIE</t>
  </si>
  <si>
    <t>dyscyplina wiodąca przedmiotu</t>
  </si>
  <si>
    <t>Czy planowany e-learning?
Jeśli tak, to w jakim wymiarze godzino-wym?</t>
  </si>
  <si>
    <t>Przedmioty obligatoryjne</t>
  </si>
  <si>
    <t>Zajęcia do wyboru przez studenta</t>
  </si>
  <si>
    <t>ścieżkaka/moduł/specjalność nr 1</t>
  </si>
  <si>
    <t>ścieżkaka/moduł/specjalność nr 2</t>
  </si>
  <si>
    <t>dyscypliny</t>
  </si>
  <si>
    <t>obligatoryjne</t>
  </si>
  <si>
    <t>do wyboru</t>
  </si>
  <si>
    <t>praktyki</t>
  </si>
  <si>
    <t>liczba egzam. + ZO</t>
  </si>
  <si>
    <t>kontakt bezp</t>
  </si>
  <si>
    <t>etat</t>
  </si>
  <si>
    <t>UCP</t>
  </si>
  <si>
    <t xml:space="preserve"> Matryca efektów uczenia się</t>
  </si>
  <si>
    <t>ŁĄCZNIE</t>
  </si>
  <si>
    <t>Efekty uczenia 
się 
na 
kierunku</t>
  </si>
  <si>
    <t>Opis kierunkowych 
efektów uczenia się 
(nazwa kierunku i kod programu wg USOS, profil kształcenia)</t>
  </si>
  <si>
    <t>Odniesienie efektów kierunkowych 
do efektów Polskiej Ramy Kwalifikacji
(opis symbolami PRK wg charakterystyk uniwersalnych i drugiego stopnia)</t>
  </si>
  <si>
    <t>wiedza</t>
  </si>
  <si>
    <t>umiejętności</t>
  </si>
  <si>
    <t>kompetencje</t>
  </si>
  <si>
    <t>łącznie</t>
  </si>
  <si>
    <t>Nazwa przedmiotu</t>
  </si>
  <si>
    <t>Treści kształcenia
(zakres tematyczny)</t>
  </si>
  <si>
    <r>
      <rPr>
        <b/>
        <sz val="12"/>
        <color rgb="FF000000"/>
        <rFont val="Calibri"/>
        <family val="2"/>
        <charset val="238"/>
      </rPr>
      <t xml:space="preserve">Opis 
przedmiotowych 
</t>
    </r>
    <r>
      <rPr>
        <sz val="12"/>
        <color rgb="FF000000"/>
        <rFont val="Calibri"/>
        <family val="2"/>
        <charset val="238"/>
      </rPr>
      <t>efektów uczenia się</t>
    </r>
  </si>
  <si>
    <t>Odniesienie
 do kierunkowych 
efektów się
(symbole efektów 
z zał. nr 1)</t>
  </si>
  <si>
    <t>Forma zajęć 
(wykład, 
ćwiczenia, 
konwersatorium
laboratorium)</t>
  </si>
  <si>
    <t>Metody
dydaktyczne 
(przykładowe)</t>
  </si>
  <si>
    <t>Sposoby 
weryfikacji osiągnięcia zakładanych 
efektów uczenia się</t>
  </si>
  <si>
    <t>Dyscyplina 
wiodąca</t>
  </si>
  <si>
    <t>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</si>
</sst>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ptos Narrow"/>
      <family val="2"/>
      <charset val="238"/>
      <scheme val="minor"/>
    </font>
    <font>
      <sz val="11"/>
      <color rgb="FF00B050"/>
      <name val="Aptos Narrow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FF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0" fontId="1" fillId="0" borderId="8" xfId="1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9" fillId="6" borderId="4" xfId="2" applyFont="1" applyFill="1" applyBorder="1" applyAlignment="1">
      <alignment vertical="center" wrapText="1"/>
    </xf>
    <xf numFmtId="0" fontId="9" fillId="6" borderId="3" xfId="2" applyFont="1" applyFill="1" applyBorder="1" applyAlignment="1">
      <alignment vertical="center" wrapText="1"/>
    </xf>
    <xf numFmtId="0" fontId="9" fillId="6" borderId="1" xfId="2" applyFont="1" applyFill="1" applyBorder="1" applyAlignment="1">
      <alignment horizontal="center" vertical="center" textRotation="180" wrapText="1"/>
    </xf>
    <xf numFmtId="0" fontId="14" fillId="5" borderId="26" xfId="2" applyFont="1" applyFill="1" applyBorder="1" applyAlignment="1">
      <alignment vertical="center"/>
    </xf>
    <xf numFmtId="0" fontId="2" fillId="6" borderId="1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7" xfId="2" applyFont="1" applyBorder="1" applyAlignment="1">
      <alignment vertical="center" wrapText="1"/>
    </xf>
    <xf numFmtId="0" fontId="4" fillId="7" borderId="30" xfId="2" applyFont="1" applyFill="1" applyBorder="1" applyAlignment="1">
      <alignment vertical="center"/>
    </xf>
    <xf numFmtId="0" fontId="2" fillId="7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3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8" borderId="28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0" fillId="8" borderId="4" xfId="0" applyFill="1" applyBorder="1" applyAlignment="1">
      <alignment vertical="center" wrapText="1"/>
    </xf>
    <xf numFmtId="0" fontId="0" fillId="8" borderId="9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7" borderId="30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0" fontId="0" fillId="9" borderId="15" xfId="0" applyNumberFormat="1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49" fontId="0" fillId="8" borderId="46" xfId="0" applyNumberFormat="1" applyFill="1" applyBorder="1" applyAlignment="1">
      <alignment horizontal="center" vertical="center"/>
    </xf>
    <xf numFmtId="49" fontId="0" fillId="8" borderId="47" xfId="0" applyNumberFormat="1" applyFill="1" applyBorder="1" applyAlignment="1">
      <alignment horizontal="center" vertical="center"/>
    </xf>
    <xf numFmtId="49" fontId="2" fillId="8" borderId="47" xfId="0" applyNumberFormat="1" applyFont="1" applyFill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0" fillId="8" borderId="66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0" fillId="0" borderId="66" xfId="0" applyBorder="1"/>
    <xf numFmtId="49" fontId="0" fillId="8" borderId="8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8" borderId="1" xfId="0" applyFill="1" applyBorder="1" applyAlignment="1">
      <alignment vertical="center" wrapText="1"/>
    </xf>
    <xf numFmtId="49" fontId="2" fillId="8" borderId="8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8" borderId="10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left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49" fontId="0" fillId="8" borderId="6" xfId="0" applyNumberFormat="1" applyFill="1" applyBorder="1" applyAlignment="1">
      <alignment horizontal="center" vertical="center"/>
    </xf>
    <xf numFmtId="0" fontId="0" fillId="8" borderId="16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textRotation="180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textRotation="180" wrapText="1"/>
    </xf>
    <xf numFmtId="0" fontId="17" fillId="0" borderId="23" xfId="0" applyFont="1" applyBorder="1" applyAlignment="1">
      <alignment horizontal="center" vertical="center" textRotation="180" wrapText="1"/>
    </xf>
    <xf numFmtId="0" fontId="17" fillId="0" borderId="0" xfId="0" applyFont="1" applyAlignment="1">
      <alignment wrapText="1"/>
    </xf>
    <xf numFmtId="0" fontId="17" fillId="9" borderId="21" xfId="0" applyFont="1" applyFill="1" applyBorder="1" applyAlignment="1">
      <alignment horizontal="centerContinuous" vertical="center" wrapText="1"/>
    </xf>
    <xf numFmtId="0" fontId="17" fillId="9" borderId="22" xfId="0" applyFont="1" applyFill="1" applyBorder="1" applyAlignment="1">
      <alignment horizontal="centerContinuous" vertical="center" wrapText="1"/>
    </xf>
    <xf numFmtId="0" fontId="17" fillId="9" borderId="64" xfId="0" applyFont="1" applyFill="1" applyBorder="1" applyAlignment="1">
      <alignment horizontal="centerContinuous" vertical="center" wrapText="1"/>
    </xf>
    <xf numFmtId="0" fontId="17" fillId="9" borderId="65" xfId="0" applyFont="1" applyFill="1" applyBorder="1" applyAlignment="1">
      <alignment horizontal="centerContinuous" vertical="center" wrapText="1"/>
    </xf>
    <xf numFmtId="0" fontId="17" fillId="9" borderId="23" xfId="0" applyFont="1" applyFill="1" applyBorder="1" applyAlignment="1">
      <alignment horizontal="centerContinuous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9" xfId="0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 wrapText="1"/>
    </xf>
    <xf numFmtId="0" fontId="0" fillId="9" borderId="62" xfId="0" applyFill="1" applyBorder="1" applyAlignment="1">
      <alignment horizontal="center" vertical="center" wrapText="1"/>
    </xf>
    <xf numFmtId="0" fontId="0" fillId="9" borderId="6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49" fontId="0" fillId="0" borderId="67" xfId="0" applyNumberFormat="1" applyBorder="1" applyAlignment="1">
      <alignment horizontal="center" vertical="center" textRotation="180" wrapText="1"/>
    </xf>
    <xf numFmtId="49" fontId="0" fillId="0" borderId="54" xfId="0" applyNumberFormat="1" applyBorder="1" applyAlignment="1">
      <alignment horizontal="center" vertical="center" textRotation="180" wrapText="1"/>
    </xf>
    <xf numFmtId="49" fontId="0" fillId="0" borderId="56" xfId="0" applyNumberFormat="1" applyBorder="1" applyAlignment="1">
      <alignment horizontal="center" vertical="center" textRotation="180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180" wrapText="1"/>
    </xf>
    <xf numFmtId="0" fontId="0" fillId="0" borderId="16" xfId="0" applyBorder="1" applyAlignment="1">
      <alignment horizontal="center" vertical="center" textRotation="180" wrapText="1"/>
    </xf>
    <xf numFmtId="0" fontId="0" fillId="0" borderId="57" xfId="0" applyBorder="1" applyAlignment="1">
      <alignment horizontal="center" vertical="center" textRotation="180" wrapText="1"/>
    </xf>
    <xf numFmtId="0" fontId="0" fillId="0" borderId="6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textRotation="180" wrapText="1"/>
    </xf>
    <xf numFmtId="0" fontId="0" fillId="0" borderId="59" xfId="0" applyBorder="1" applyAlignment="1">
      <alignment horizontal="center" vertical="center" textRotation="180" wrapText="1"/>
    </xf>
    <xf numFmtId="0" fontId="0" fillId="0" borderId="60" xfId="0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textRotation="180" wrapText="1"/>
    </xf>
    <xf numFmtId="0" fontId="0" fillId="0" borderId="7" xfId="0" applyBorder="1" applyAlignment="1">
      <alignment horizontal="center" vertical="center" textRotation="180" wrapText="1"/>
    </xf>
    <xf numFmtId="0" fontId="0" fillId="0" borderId="19" xfId="0" applyBorder="1" applyAlignment="1">
      <alignment horizontal="center" vertical="center" textRotation="180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180" wrapText="1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4" fillId="7" borderId="1" xfId="2" applyFont="1" applyFill="1" applyBorder="1" applyAlignment="1">
      <alignment horizontal="center" vertical="center"/>
    </xf>
    <xf numFmtId="0" fontId="4" fillId="7" borderId="24" xfId="2" applyFont="1" applyFill="1" applyBorder="1" applyAlignment="1">
      <alignment horizontal="center" vertical="center"/>
    </xf>
    <xf numFmtId="0" fontId="4" fillId="7" borderId="25" xfId="2" applyFont="1" applyFill="1" applyBorder="1" applyAlignment="1">
      <alignment horizontal="center" vertical="center"/>
    </xf>
    <xf numFmtId="0" fontId="13" fillId="5" borderId="33" xfId="2" applyFont="1" applyFill="1" applyBorder="1" applyAlignment="1">
      <alignment horizontal="center" vertical="center" wrapText="1"/>
    </xf>
    <xf numFmtId="0" fontId="13" fillId="5" borderId="31" xfId="2" applyFont="1" applyFill="1" applyBorder="1" applyAlignment="1">
      <alignment horizontal="center" vertical="center" wrapText="1"/>
    </xf>
    <xf numFmtId="0" fontId="12" fillId="5" borderId="32" xfId="2" applyFont="1" applyFill="1" applyBorder="1" applyAlignment="1">
      <alignment horizontal="center" vertical="center" textRotation="255"/>
    </xf>
    <xf numFmtId="0" fontId="12" fillId="5" borderId="34" xfId="2" applyFont="1" applyFill="1" applyBorder="1" applyAlignment="1">
      <alignment horizontal="center" vertical="center" textRotation="255"/>
    </xf>
    <xf numFmtId="0" fontId="12" fillId="5" borderId="2" xfId="2" applyFont="1" applyFill="1" applyBorder="1" applyAlignment="1">
      <alignment horizontal="center" vertical="center" textRotation="255"/>
    </xf>
    <xf numFmtId="0" fontId="13" fillId="5" borderId="5" xfId="2" applyFont="1" applyFill="1" applyBorder="1" applyAlignment="1">
      <alignment horizontal="center" vertical="center" wrapText="1"/>
    </xf>
    <xf numFmtId="0" fontId="13" fillId="5" borderId="35" xfId="2" applyFont="1" applyFill="1" applyBorder="1" applyAlignment="1">
      <alignment horizontal="center" vertical="center" wrapText="1"/>
    </xf>
    <xf numFmtId="0" fontId="13" fillId="5" borderId="36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>
      <alignment horizontal="center" vertical="center" wrapText="1"/>
    </xf>
    <xf numFmtId="0" fontId="13" fillId="5" borderId="37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5BC0CC20-EC11-4C7B-939B-2DF3461DC1E6}"/>
    <cellStyle name="Procentowy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DC3E6"/>
      <rgbColor rgb="FFF2AA84"/>
      <rgbColor rgb="FFCC99FF"/>
      <rgbColor rgb="FFF6C6AD"/>
      <rgbColor rgb="FF2E75B6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Types" Target="richData/rdRichValueTypes.xml"/><Relationship Id="rId5" Type="http://schemas.openxmlformats.org/officeDocument/2006/relationships/theme" Target="theme/theme1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48"/>
  <sheetViews>
    <sheetView tabSelected="1" view="pageBreakPreview" zoomScale="40" zoomScaleNormal="118" zoomScaleSheetLayoutView="40" workbookViewId="0">
      <selection activeCell="D25" sqref="D25:F25"/>
    </sheetView>
  </sheetViews>
  <sheetFormatPr defaultRowHeight="15" x14ac:dyDescent="0.25"/>
  <cols>
    <col min="1" max="1" width="14" style="79" customWidth="1"/>
    <col min="2" max="2" width="7.140625" style="79" customWidth="1"/>
    <col min="3" max="3" width="12.42578125" style="79" customWidth="1"/>
    <col min="4" max="4" width="13.85546875" style="79" customWidth="1"/>
    <col min="5" max="5" width="67.28515625" style="81" customWidth="1"/>
    <col min="6" max="6" width="15.28515625" style="80" customWidth="1"/>
    <col min="7" max="7" width="22" style="79" customWidth="1"/>
    <col min="8" max="8" width="11.5703125" style="79" hidden="1" customWidth="1"/>
    <col min="9" max="1023" width="7.140625" style="79" customWidth="1"/>
  </cols>
  <sheetData>
    <row r="1" spans="1:7" s="78" customFormat="1" ht="57.75" customHeight="1" thickBot="1" x14ac:dyDescent="0.3">
      <c r="A1" s="197" t="s">
        <v>0</v>
      </c>
      <c r="B1" s="197"/>
      <c r="C1" s="197"/>
      <c r="D1" s="197"/>
      <c r="E1" s="197"/>
      <c r="F1" s="197"/>
    </row>
    <row r="2" spans="1:7" s="78" customFormat="1" ht="34.5" customHeight="1" x14ac:dyDescent="0.25">
      <c r="A2" s="190" t="s">
        <v>1</v>
      </c>
      <c r="B2" s="190"/>
      <c r="C2" s="190"/>
      <c r="D2" s="198"/>
      <c r="E2" s="199"/>
      <c r="F2" s="199"/>
    </row>
    <row r="3" spans="1:7" ht="34.5" customHeight="1" x14ac:dyDescent="0.25">
      <c r="A3" s="196" t="s">
        <v>2</v>
      </c>
      <c r="B3" s="196"/>
      <c r="C3" s="196"/>
      <c r="D3" s="191"/>
      <c r="E3" s="191"/>
      <c r="F3" s="191"/>
    </row>
    <row r="4" spans="1:7" ht="34.5" customHeight="1" x14ac:dyDescent="0.25">
      <c r="A4" s="196" t="s">
        <v>3</v>
      </c>
      <c r="B4" s="196"/>
      <c r="C4" s="196"/>
      <c r="D4" s="191"/>
      <c r="E4" s="191"/>
      <c r="F4" s="191"/>
    </row>
    <row r="5" spans="1:7" ht="34.5" customHeight="1" x14ac:dyDescent="0.25">
      <c r="A5" s="196" t="s">
        <v>4</v>
      </c>
      <c r="B5" s="196"/>
      <c r="C5" s="196"/>
      <c r="D5" s="191"/>
      <c r="E5" s="191"/>
      <c r="F5" s="191"/>
    </row>
    <row r="6" spans="1:7" ht="34.5" customHeight="1" x14ac:dyDescent="0.25">
      <c r="A6" s="190" t="s">
        <v>5</v>
      </c>
      <c r="B6" s="190"/>
      <c r="C6" s="190"/>
      <c r="D6" s="191"/>
      <c r="E6" s="191"/>
      <c r="F6" s="191"/>
    </row>
    <row r="7" spans="1:7" ht="55.5" customHeight="1" x14ac:dyDescent="0.25">
      <c r="A7" s="190" t="s">
        <v>6</v>
      </c>
      <c r="B7" s="190"/>
      <c r="C7" s="190"/>
      <c r="D7" s="191"/>
      <c r="E7" s="191"/>
      <c r="F7" s="191"/>
    </row>
    <row r="8" spans="1:7" ht="79.5" customHeight="1" x14ac:dyDescent="0.25">
      <c r="A8" s="192" t="s">
        <v>7</v>
      </c>
      <c r="B8" s="192"/>
      <c r="C8" s="192"/>
      <c r="D8" s="193"/>
      <c r="E8" s="193"/>
      <c r="F8" s="193"/>
    </row>
    <row r="9" spans="1:7" s="79" customFormat="1" ht="34.5" customHeight="1" x14ac:dyDescent="0.2">
      <c r="A9" s="194" t="s">
        <v>8</v>
      </c>
      <c r="B9" s="194"/>
      <c r="C9" s="194"/>
      <c r="D9" s="195"/>
      <c r="E9" s="195"/>
      <c r="F9" s="195"/>
    </row>
    <row r="10" spans="1:7" ht="75" x14ac:dyDescent="0.25">
      <c r="A10" s="179" t="s">
        <v>9</v>
      </c>
      <c r="B10" s="179"/>
      <c r="C10" s="179"/>
      <c r="D10" s="173" t="s">
        <v>10</v>
      </c>
      <c r="E10" s="173" t="s">
        <v>11</v>
      </c>
      <c r="F10" s="173" t="s">
        <v>12</v>
      </c>
      <c r="G10" s="80"/>
    </row>
    <row r="11" spans="1:7" ht="123.75" customHeight="1" x14ac:dyDescent="0.25">
      <c r="A11" s="179"/>
      <c r="B11" s="179"/>
      <c r="C11" s="180"/>
      <c r="D11" s="181" t="s">
        <v>13</v>
      </c>
      <c r="E11" s="182"/>
      <c r="F11" s="183"/>
    </row>
    <row r="12" spans="1:7" x14ac:dyDescent="0.25">
      <c r="A12" s="179"/>
      <c r="B12" s="179"/>
      <c r="C12" s="179"/>
      <c r="D12" s="13"/>
      <c r="E12" s="174"/>
      <c r="F12" s="171"/>
    </row>
    <row r="13" spans="1:7" x14ac:dyDescent="0.25">
      <c r="A13" s="179"/>
      <c r="B13" s="179"/>
      <c r="C13" s="179"/>
      <c r="D13" s="16"/>
      <c r="E13" s="70"/>
      <c r="F13" s="12"/>
    </row>
    <row r="14" spans="1:7" x14ac:dyDescent="0.25">
      <c r="A14" s="179"/>
      <c r="B14" s="179"/>
      <c r="C14" s="179"/>
      <c r="D14" s="16"/>
      <c r="E14" s="12"/>
      <c r="F14" s="12"/>
    </row>
    <row r="15" spans="1:7" x14ac:dyDescent="0.25">
      <c r="A15" s="179"/>
      <c r="B15" s="179"/>
      <c r="C15" s="179"/>
      <c r="D15" s="16"/>
      <c r="E15" s="12"/>
      <c r="F15" s="12"/>
    </row>
    <row r="16" spans="1:7" x14ac:dyDescent="0.25">
      <c r="A16" s="179"/>
      <c r="B16" s="179"/>
      <c r="C16" s="179"/>
      <c r="D16" s="16"/>
      <c r="E16" s="12"/>
      <c r="F16" s="12"/>
    </row>
    <row r="17" spans="1:6" x14ac:dyDescent="0.25">
      <c r="A17" s="179"/>
      <c r="B17" s="179"/>
      <c r="C17" s="179"/>
      <c r="D17" s="16"/>
      <c r="E17" s="12"/>
      <c r="F17" s="12"/>
    </row>
    <row r="18" spans="1:6" x14ac:dyDescent="0.25">
      <c r="A18" s="179"/>
      <c r="B18" s="179"/>
      <c r="C18" s="179"/>
      <c r="D18" s="16"/>
      <c r="E18" s="12"/>
      <c r="F18" s="70"/>
    </row>
    <row r="19" spans="1:6" x14ac:dyDescent="0.25">
      <c r="A19" s="179"/>
      <c r="B19" s="179"/>
      <c r="C19" s="179"/>
      <c r="D19" s="16"/>
      <c r="E19" s="49"/>
      <c r="F19" s="12"/>
    </row>
    <row r="20" spans="1:6" x14ac:dyDescent="0.25">
      <c r="A20" s="179"/>
      <c r="B20" s="179"/>
      <c r="C20" s="179"/>
      <c r="D20" s="16"/>
      <c r="E20" s="70"/>
      <c r="F20" s="12"/>
    </row>
    <row r="21" spans="1:6" x14ac:dyDescent="0.25">
      <c r="A21" s="179"/>
      <c r="B21" s="179"/>
      <c r="C21" s="179"/>
      <c r="D21" s="16"/>
      <c r="E21" s="12"/>
      <c r="F21" s="70"/>
    </row>
    <row r="22" spans="1:6" x14ac:dyDescent="0.25">
      <c r="A22" s="179"/>
      <c r="B22" s="179"/>
      <c r="C22" s="179"/>
      <c r="D22" s="16"/>
      <c r="E22" s="12"/>
      <c r="F22" s="70"/>
    </row>
    <row r="23" spans="1:6" x14ac:dyDescent="0.25">
      <c r="A23" s="179"/>
      <c r="B23" s="179"/>
      <c r="C23" s="179"/>
      <c r="D23" s="16"/>
      <c r="E23" s="44"/>
      <c r="F23" s="70"/>
    </row>
    <row r="24" spans="1:6" x14ac:dyDescent="0.25">
      <c r="A24" s="179"/>
      <c r="B24" s="179"/>
      <c r="C24" s="179"/>
      <c r="D24" s="175"/>
      <c r="E24" s="173"/>
      <c r="F24" s="48"/>
    </row>
    <row r="25" spans="1:6" ht="162.75" customHeight="1" x14ac:dyDescent="0.25">
      <c r="A25" s="179"/>
      <c r="B25" s="179"/>
      <c r="C25" s="180"/>
      <c r="D25" s="184" t="s">
        <v>14</v>
      </c>
      <c r="E25" s="185"/>
      <c r="F25" s="186"/>
    </row>
    <row r="26" spans="1:6" x14ac:dyDescent="0.25">
      <c r="A26" s="179"/>
      <c r="B26" s="179"/>
      <c r="C26" s="179"/>
      <c r="D26" s="176"/>
      <c r="E26" s="171"/>
      <c r="F26" s="172"/>
    </row>
    <row r="27" spans="1:6" x14ac:dyDescent="0.25">
      <c r="A27" s="179"/>
      <c r="B27" s="179"/>
      <c r="C27" s="179"/>
      <c r="D27" s="16"/>
      <c r="E27" s="171"/>
      <c r="F27" s="70"/>
    </row>
    <row r="28" spans="1:6" x14ac:dyDescent="0.25">
      <c r="A28" s="179"/>
      <c r="B28" s="179"/>
      <c r="C28" s="179"/>
      <c r="D28" s="16"/>
      <c r="E28" s="12"/>
      <c r="F28" s="12"/>
    </row>
    <row r="29" spans="1:6" x14ac:dyDescent="0.25">
      <c r="A29" s="179"/>
      <c r="B29" s="179"/>
      <c r="C29" s="179"/>
      <c r="D29" s="16"/>
      <c r="E29" s="70"/>
      <c r="F29" s="12"/>
    </row>
    <row r="30" spans="1:6" x14ac:dyDescent="0.25">
      <c r="A30" s="179"/>
      <c r="B30" s="179"/>
      <c r="C30" s="179"/>
      <c r="D30" s="16"/>
      <c r="E30" s="12"/>
      <c r="F30" s="12"/>
    </row>
    <row r="31" spans="1:6" x14ac:dyDescent="0.25">
      <c r="A31" s="179"/>
      <c r="B31" s="179"/>
      <c r="C31" s="179"/>
      <c r="D31" s="16"/>
      <c r="E31" s="44"/>
      <c r="F31" s="12"/>
    </row>
    <row r="32" spans="1:6" x14ac:dyDescent="0.25">
      <c r="A32" s="179"/>
      <c r="B32" s="179"/>
      <c r="C32" s="179"/>
      <c r="D32" s="16"/>
      <c r="E32" s="12"/>
      <c r="F32" s="12"/>
    </row>
    <row r="33" spans="1:6" x14ac:dyDescent="0.25">
      <c r="A33" s="179"/>
      <c r="B33" s="179"/>
      <c r="C33" s="179"/>
      <c r="D33" s="16"/>
      <c r="E33" s="12"/>
      <c r="F33" s="12"/>
    </row>
    <row r="34" spans="1:6" x14ac:dyDescent="0.25">
      <c r="A34" s="179"/>
      <c r="B34" s="179"/>
      <c r="C34" s="179"/>
      <c r="D34" s="16"/>
      <c r="E34" s="12"/>
      <c r="F34" s="12"/>
    </row>
    <row r="35" spans="1:6" x14ac:dyDescent="0.25">
      <c r="A35" s="179"/>
      <c r="B35" s="179"/>
      <c r="C35" s="179"/>
      <c r="D35" s="16"/>
      <c r="E35" s="44"/>
      <c r="F35" s="70"/>
    </row>
    <row r="36" spans="1:6" x14ac:dyDescent="0.25">
      <c r="A36" s="179"/>
      <c r="B36" s="179"/>
      <c r="C36" s="179"/>
      <c r="D36" s="16"/>
      <c r="E36" s="12"/>
      <c r="F36" s="70"/>
    </row>
    <row r="37" spans="1:6" x14ac:dyDescent="0.25">
      <c r="A37" s="179"/>
      <c r="B37" s="179"/>
      <c r="C37" s="179"/>
      <c r="D37" s="87"/>
      <c r="E37" s="88"/>
      <c r="F37" s="88"/>
    </row>
    <row r="38" spans="1:6" x14ac:dyDescent="0.25">
      <c r="A38" s="179"/>
      <c r="B38" s="179"/>
      <c r="C38" s="179"/>
      <c r="D38" s="87"/>
      <c r="E38" s="88"/>
      <c r="F38" s="88"/>
    </row>
    <row r="39" spans="1:6" x14ac:dyDescent="0.25">
      <c r="A39" s="179"/>
      <c r="B39" s="179"/>
      <c r="C39" s="179"/>
      <c r="D39" s="177"/>
      <c r="E39" s="178"/>
      <c r="F39" s="178"/>
    </row>
    <row r="40" spans="1:6" ht="149.25" customHeight="1" x14ac:dyDescent="0.25">
      <c r="A40" s="179"/>
      <c r="B40" s="179"/>
      <c r="C40" s="180"/>
      <c r="D40" s="187" t="s">
        <v>15</v>
      </c>
      <c r="E40" s="188"/>
      <c r="F40" s="189"/>
    </row>
    <row r="41" spans="1:6" x14ac:dyDescent="0.25">
      <c r="A41" s="179"/>
      <c r="B41" s="179"/>
      <c r="C41" s="179"/>
      <c r="D41" s="13"/>
      <c r="E41" s="171"/>
      <c r="F41" s="174"/>
    </row>
    <row r="42" spans="1:6" x14ac:dyDescent="0.25">
      <c r="A42" s="179"/>
      <c r="B42" s="179"/>
      <c r="C42" s="179"/>
      <c r="D42" s="16"/>
      <c r="E42" s="70"/>
      <c r="F42" s="12"/>
    </row>
    <row r="43" spans="1:6" x14ac:dyDescent="0.25">
      <c r="A43" s="179"/>
      <c r="B43" s="179"/>
      <c r="C43" s="179"/>
      <c r="D43" s="16"/>
      <c r="E43" s="12"/>
      <c r="F43" s="70"/>
    </row>
    <row r="44" spans="1:6" x14ac:dyDescent="0.25">
      <c r="A44" s="179"/>
      <c r="B44" s="179"/>
      <c r="C44" s="179"/>
      <c r="D44" s="16"/>
      <c r="E44" s="12"/>
      <c r="F44" s="12"/>
    </row>
    <row r="45" spans="1:6" x14ac:dyDescent="0.25">
      <c r="A45" s="179"/>
      <c r="B45" s="179"/>
      <c r="C45" s="179"/>
      <c r="D45" s="16"/>
      <c r="E45" s="70"/>
      <c r="F45" s="12"/>
    </row>
    <row r="46" spans="1:6" x14ac:dyDescent="0.25">
      <c r="D46" s="79" t="s">
        <v>16</v>
      </c>
    </row>
    <row r="48" spans="1:6" x14ac:dyDescent="0.25">
      <c r="D48" s="19"/>
      <c r="E48" s="44"/>
      <c r="F48" s="44"/>
    </row>
  </sheetData>
  <mergeCells count="21">
    <mergeCell ref="A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10:C45"/>
    <mergeCell ref="D11:F11"/>
    <mergeCell ref="D25:F25"/>
    <mergeCell ref="D40:F40"/>
    <mergeCell ref="A7:C7"/>
    <mergeCell ref="D7:F7"/>
    <mergeCell ref="A8:C8"/>
    <mergeCell ref="D8:F8"/>
    <mergeCell ref="A9:C9"/>
    <mergeCell ref="D9:F9"/>
  </mergeCells>
  <phoneticPr fontId="15" type="noConversion"/>
  <pageMargins left="0.55138888888888904" right="0.39374999999999999" top="0.74861111111111101" bottom="0.74791666666666701" header="0.31527777777777799" footer="0.51180555555555496"/>
  <pageSetup paperSize="9" scale="53" firstPageNumber="0" orientation="portrait" horizontalDpi="300" verticalDpi="300" r:id="rId1"/>
  <headerFooter>
    <oddHeader>&amp;RZałącznik nr 1 do Uchwały Nr .../2024 Senatu UKSW 
z dnia ... grudnia 2024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36"/>
  <sheetViews>
    <sheetView view="pageBreakPreview" zoomScale="55" zoomScaleNormal="80" zoomScaleSheetLayoutView="55" zoomScalePageLayoutView="85" workbookViewId="0">
      <selection activeCell="A117" sqref="A117"/>
    </sheetView>
  </sheetViews>
  <sheetFormatPr defaultRowHeight="15" x14ac:dyDescent="0.25"/>
  <cols>
    <col min="1" max="1" width="14.28515625" style="19" customWidth="1"/>
    <col min="2" max="2" width="11.85546875" style="25" customWidth="1"/>
    <col min="3" max="3" width="54.42578125" style="47" customWidth="1"/>
    <col min="4" max="4" width="11.5703125" style="44" customWidth="1"/>
    <col min="5" max="5" width="23.28515625" style="44" customWidth="1"/>
    <col min="6" max="6" width="27.42578125" style="44" customWidth="1"/>
    <col min="7" max="7" width="19.28515625" style="19" customWidth="1"/>
    <col min="8" max="9" width="7.42578125" style="19" customWidth="1"/>
    <col min="10" max="10" width="7.7109375" style="19" customWidth="1"/>
    <col min="11" max="11" width="10.85546875" style="19" customWidth="1"/>
    <col min="12" max="12" width="13.5703125" style="19" customWidth="1"/>
    <col min="13" max="13" width="11" style="11" customWidth="1"/>
    <col min="14" max="14" width="46.7109375" style="11" customWidth="1"/>
    <col min="15" max="1024" width="9.140625" style="11" customWidth="1"/>
  </cols>
  <sheetData>
    <row r="1" spans="1:13" ht="48.75" customHeight="1" x14ac:dyDescent="0.25">
      <c r="A1" s="261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13" ht="34.15" customHeight="1" x14ac:dyDescent="0.25">
      <c r="A2" s="264" t="s">
        <v>18</v>
      </c>
      <c r="B2" s="265"/>
      <c r="C2" s="265"/>
      <c r="D2" s="265"/>
      <c r="E2" s="266"/>
      <c r="F2" s="266"/>
      <c r="G2" s="266"/>
      <c r="H2" s="266"/>
      <c r="I2" s="266"/>
      <c r="J2" s="266"/>
      <c r="K2" s="266"/>
      <c r="L2" s="266"/>
      <c r="M2" s="267"/>
    </row>
    <row r="3" spans="1:13" ht="34.15" customHeight="1" x14ac:dyDescent="0.25">
      <c r="A3" s="255" t="s">
        <v>2</v>
      </c>
      <c r="B3" s="256"/>
      <c r="C3" s="256"/>
      <c r="D3" s="256"/>
      <c r="E3" s="253"/>
      <c r="F3" s="253"/>
      <c r="G3" s="253"/>
      <c r="H3" s="253"/>
      <c r="I3" s="253"/>
      <c r="J3" s="253"/>
      <c r="K3" s="253"/>
      <c r="L3" s="253"/>
      <c r="M3" s="254"/>
    </row>
    <row r="4" spans="1:13" ht="34.15" customHeight="1" x14ac:dyDescent="0.25">
      <c r="A4" s="255" t="s">
        <v>3</v>
      </c>
      <c r="B4" s="256"/>
      <c r="C4" s="256"/>
      <c r="D4" s="256"/>
      <c r="E4" s="259"/>
      <c r="F4" s="259"/>
      <c r="G4" s="259"/>
      <c r="H4" s="259"/>
      <c r="I4" s="259"/>
      <c r="J4" s="259"/>
      <c r="K4" s="259"/>
      <c r="L4" s="259"/>
      <c r="M4" s="260"/>
    </row>
    <row r="5" spans="1:13" ht="34.15" customHeight="1" x14ac:dyDescent="0.25">
      <c r="A5" s="255" t="s">
        <v>4</v>
      </c>
      <c r="B5" s="256"/>
      <c r="C5" s="256"/>
      <c r="D5" s="256"/>
      <c r="E5" s="253"/>
      <c r="F5" s="253"/>
      <c r="G5" s="253"/>
      <c r="H5" s="253"/>
      <c r="I5" s="253"/>
      <c r="J5" s="253"/>
      <c r="K5" s="253"/>
      <c r="L5" s="253"/>
      <c r="M5" s="254"/>
    </row>
    <row r="6" spans="1:13" ht="34.15" customHeight="1" x14ac:dyDescent="0.25">
      <c r="A6" s="251" t="s">
        <v>19</v>
      </c>
      <c r="B6" s="252"/>
      <c r="C6" s="252"/>
      <c r="D6" s="252"/>
      <c r="E6" s="253"/>
      <c r="F6" s="253"/>
      <c r="G6" s="253"/>
      <c r="H6" s="253"/>
      <c r="I6" s="253"/>
      <c r="J6" s="253"/>
      <c r="K6" s="253"/>
      <c r="L6" s="253"/>
      <c r="M6" s="254"/>
    </row>
    <row r="7" spans="1:13" ht="34.15" customHeight="1" x14ac:dyDescent="0.25">
      <c r="A7" s="251" t="s">
        <v>20</v>
      </c>
      <c r="B7" s="252"/>
      <c r="C7" s="252"/>
      <c r="D7" s="252"/>
      <c r="E7" s="253"/>
      <c r="F7" s="253"/>
      <c r="G7" s="253"/>
      <c r="H7" s="253"/>
      <c r="I7" s="253"/>
      <c r="J7" s="253"/>
      <c r="K7" s="253"/>
      <c r="L7" s="253"/>
      <c r="M7" s="254"/>
    </row>
    <row r="8" spans="1:13" ht="34.15" customHeight="1" x14ac:dyDescent="0.25">
      <c r="A8" s="255" t="s">
        <v>21</v>
      </c>
      <c r="B8" s="256"/>
      <c r="C8" s="256"/>
      <c r="D8" s="256"/>
      <c r="E8" s="253"/>
      <c r="F8" s="253"/>
      <c r="G8" s="253"/>
      <c r="H8" s="253"/>
      <c r="I8" s="253"/>
      <c r="J8" s="253"/>
      <c r="K8" s="253"/>
      <c r="L8" s="253"/>
      <c r="M8" s="254"/>
    </row>
    <row r="9" spans="1:13" ht="34.15" customHeight="1" x14ac:dyDescent="0.25">
      <c r="A9" s="255" t="s">
        <v>22</v>
      </c>
      <c r="B9" s="256"/>
      <c r="C9" s="256"/>
      <c r="D9" s="256"/>
      <c r="E9" s="253"/>
      <c r="F9" s="253"/>
      <c r="G9" s="253"/>
      <c r="H9" s="253"/>
      <c r="I9" s="253"/>
      <c r="J9" s="253"/>
      <c r="K9" s="253"/>
      <c r="L9" s="253"/>
      <c r="M9" s="254"/>
    </row>
    <row r="10" spans="1:13" ht="34.15" customHeight="1" x14ac:dyDescent="0.25">
      <c r="A10" s="251" t="s">
        <v>23</v>
      </c>
      <c r="B10" s="252"/>
      <c r="C10" s="252"/>
      <c r="D10" s="252"/>
      <c r="E10" s="253"/>
      <c r="F10" s="253"/>
      <c r="G10" s="253"/>
      <c r="H10" s="253"/>
      <c r="I10" s="253"/>
      <c r="J10" s="253"/>
      <c r="K10" s="253"/>
      <c r="L10" s="253"/>
      <c r="M10" s="254"/>
    </row>
    <row r="11" spans="1:13" ht="113.45" customHeight="1" x14ac:dyDescent="0.25">
      <c r="A11" s="268" t="s">
        <v>24</v>
      </c>
      <c r="B11" s="269"/>
      <c r="C11" s="269"/>
      <c r="D11" s="269"/>
      <c r="E11" s="270"/>
      <c r="F11" s="270"/>
      <c r="G11" s="270"/>
      <c r="H11" s="270"/>
      <c r="I11" s="270"/>
      <c r="J11" s="270"/>
      <c r="K11" s="270"/>
      <c r="L11" s="270"/>
      <c r="M11" s="251"/>
    </row>
    <row r="12" spans="1:13" ht="127.15" customHeight="1" x14ac:dyDescent="0.25">
      <c r="A12" s="251" t="s">
        <v>25</v>
      </c>
      <c r="B12" s="252"/>
      <c r="C12" s="252"/>
      <c r="D12" s="252"/>
      <c r="E12" s="271"/>
      <c r="F12" s="271"/>
      <c r="G12" s="271"/>
      <c r="H12" s="271"/>
      <c r="I12" s="271"/>
      <c r="J12" s="271"/>
      <c r="K12" s="271"/>
      <c r="L12" s="271"/>
      <c r="M12" s="268"/>
    </row>
    <row r="13" spans="1:13" ht="73.150000000000006" customHeight="1" x14ac:dyDescent="0.25">
      <c r="A13" s="268" t="s">
        <v>26</v>
      </c>
      <c r="B13" s="269"/>
      <c r="C13" s="269"/>
      <c r="D13" s="269"/>
      <c r="E13" s="259"/>
      <c r="F13" s="259"/>
      <c r="G13" s="259"/>
      <c r="H13" s="259"/>
      <c r="I13" s="259"/>
      <c r="J13" s="259"/>
      <c r="K13" s="259"/>
      <c r="L13" s="259"/>
      <c r="M13" s="260"/>
    </row>
    <row r="14" spans="1:13" ht="27" customHeight="1" x14ac:dyDescent="0.25">
      <c r="A14" s="238" t="s">
        <v>27</v>
      </c>
      <c r="B14" s="257"/>
      <c r="C14" s="192" t="s">
        <v>28</v>
      </c>
      <c r="D14" s="192"/>
      <c r="E14" s="192" t="s">
        <v>29</v>
      </c>
      <c r="F14" s="192"/>
      <c r="G14" s="192"/>
      <c r="H14" s="192"/>
      <c r="I14" s="241"/>
      <c r="J14" s="241"/>
      <c r="K14" s="241"/>
      <c r="L14" s="241"/>
      <c r="M14" s="198"/>
    </row>
    <row r="15" spans="1:13" ht="27" customHeight="1" x14ac:dyDescent="0.25">
      <c r="A15" s="238"/>
      <c r="B15" s="257"/>
      <c r="C15" s="192"/>
      <c r="D15" s="192"/>
      <c r="E15" s="192" t="s">
        <v>30</v>
      </c>
      <c r="F15" s="192"/>
      <c r="G15" s="192"/>
      <c r="H15" s="192"/>
      <c r="I15" s="241"/>
      <c r="J15" s="241"/>
      <c r="K15" s="241"/>
      <c r="L15" s="241"/>
      <c r="M15" s="198"/>
    </row>
    <row r="16" spans="1:13" ht="27" customHeight="1" x14ac:dyDescent="0.25">
      <c r="A16" s="238"/>
      <c r="B16" s="257"/>
      <c r="C16" s="192" t="s">
        <v>31</v>
      </c>
      <c r="D16" s="192"/>
      <c r="E16" s="192"/>
      <c r="F16" s="192"/>
      <c r="G16" s="192"/>
      <c r="H16" s="192"/>
      <c r="I16" s="258"/>
      <c r="J16" s="241"/>
      <c r="K16" s="241"/>
      <c r="L16" s="241"/>
      <c r="M16" s="198"/>
    </row>
    <row r="17" spans="1:14" ht="44.25" customHeight="1" x14ac:dyDescent="0.25">
      <c r="A17" s="238"/>
      <c r="B17" s="257"/>
      <c r="C17" s="192" t="s">
        <v>32</v>
      </c>
      <c r="D17" s="192"/>
      <c r="E17" s="192"/>
      <c r="F17" s="192"/>
      <c r="G17" s="192"/>
      <c r="H17" s="192"/>
      <c r="I17" s="241"/>
      <c r="J17" s="241"/>
      <c r="K17" s="241"/>
      <c r="L17" s="241"/>
      <c r="M17" s="198"/>
    </row>
    <row r="18" spans="1:14" ht="42.75" customHeight="1" x14ac:dyDescent="0.25">
      <c r="A18" s="238"/>
      <c r="B18" s="257"/>
      <c r="C18" s="192" t="s">
        <v>33</v>
      </c>
      <c r="D18" s="192"/>
      <c r="E18" s="241"/>
      <c r="F18" s="241"/>
      <c r="G18" s="241"/>
      <c r="H18" s="241"/>
      <c r="I18" s="241"/>
      <c r="J18" s="241"/>
      <c r="K18" s="241"/>
      <c r="L18" s="241"/>
      <c r="M18" s="198"/>
    </row>
    <row r="19" spans="1:14" ht="42" customHeight="1" x14ac:dyDescent="0.25">
      <c r="A19" s="238"/>
      <c r="B19" s="257"/>
      <c r="C19" s="190" t="s">
        <v>34</v>
      </c>
      <c r="D19" s="190"/>
      <c r="E19" s="249"/>
      <c r="F19" s="249"/>
      <c r="G19" s="249"/>
      <c r="H19" s="249"/>
      <c r="I19" s="249"/>
      <c r="J19" s="249"/>
      <c r="K19" s="249"/>
      <c r="L19" s="249"/>
      <c r="M19" s="238"/>
    </row>
    <row r="20" spans="1:14" ht="133.5" customHeight="1" x14ac:dyDescent="0.25">
      <c r="A20" s="190" t="s">
        <v>35</v>
      </c>
      <c r="B20" s="247"/>
      <c r="C20" s="248" t="s">
        <v>36</v>
      </c>
      <c r="D20" s="248"/>
      <c r="E20" s="248"/>
      <c r="F20" s="248"/>
      <c r="G20" s="248"/>
      <c r="H20" s="248"/>
      <c r="I20" s="248"/>
      <c r="J20" s="248"/>
      <c r="K20" s="248"/>
      <c r="L20" s="248"/>
      <c r="M20" s="192"/>
    </row>
    <row r="21" spans="1:14" ht="58.5" customHeight="1" x14ac:dyDescent="0.25">
      <c r="A21" s="190" t="s">
        <v>37</v>
      </c>
      <c r="B21" s="247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38"/>
    </row>
    <row r="22" spans="1:14" ht="62.45" customHeight="1" x14ac:dyDescent="0.25">
      <c r="A22" s="190" t="s">
        <v>38</v>
      </c>
      <c r="B22" s="247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38"/>
    </row>
    <row r="23" spans="1:14" ht="24" customHeight="1" thickBot="1" x14ac:dyDescent="0.3">
      <c r="A23" s="239" t="s">
        <v>39</v>
      </c>
      <c r="B23" s="240"/>
      <c r="C23" s="190" t="s">
        <v>40</v>
      </c>
      <c r="D23" s="190"/>
      <c r="E23" s="190"/>
      <c r="F23" s="190"/>
      <c r="G23" s="190"/>
      <c r="H23" s="190"/>
      <c r="I23" s="241"/>
      <c r="J23" s="241"/>
      <c r="K23" s="241"/>
      <c r="L23" s="241"/>
      <c r="M23" s="198"/>
    </row>
    <row r="24" spans="1:14" ht="24" customHeight="1" thickBot="1" x14ac:dyDescent="0.3">
      <c r="A24" s="239"/>
      <c r="B24" s="240"/>
      <c r="C24" s="190" t="s">
        <v>41</v>
      </c>
      <c r="D24" s="190"/>
      <c r="E24" s="190"/>
      <c r="F24" s="190"/>
      <c r="G24" s="190"/>
      <c r="H24" s="190"/>
      <c r="I24" s="241"/>
      <c r="J24" s="241"/>
      <c r="K24" s="241"/>
      <c r="L24" s="241"/>
      <c r="M24" s="198"/>
    </row>
    <row r="25" spans="1:14" ht="24" customHeight="1" thickBot="1" x14ac:dyDescent="0.3">
      <c r="A25" s="239"/>
      <c r="B25" s="240"/>
      <c r="C25" s="190" t="s">
        <v>42</v>
      </c>
      <c r="D25" s="190"/>
      <c r="E25" s="190"/>
      <c r="F25" s="190"/>
      <c r="G25" s="190"/>
      <c r="H25" s="190"/>
      <c r="I25" s="241"/>
      <c r="J25" s="241"/>
      <c r="K25" s="241"/>
      <c r="L25" s="241"/>
      <c r="M25" s="198"/>
    </row>
    <row r="26" spans="1:14" ht="29.25" customHeight="1" thickBot="1" x14ac:dyDescent="0.3">
      <c r="A26" s="239"/>
      <c r="B26" s="240"/>
      <c r="C26" s="190" t="s">
        <v>43</v>
      </c>
      <c r="D26" s="190"/>
      <c r="E26" s="190"/>
      <c r="F26" s="190"/>
      <c r="G26" s="190"/>
      <c r="H26" s="190"/>
      <c r="I26" s="241"/>
      <c r="J26" s="241"/>
      <c r="K26" s="241"/>
      <c r="L26" s="241"/>
      <c r="M26" s="198"/>
    </row>
    <row r="27" spans="1:14" ht="34.5" customHeight="1" thickBot="1" x14ac:dyDescent="0.3">
      <c r="A27" s="239"/>
      <c r="B27" s="240"/>
      <c r="C27" s="190" t="s">
        <v>44</v>
      </c>
      <c r="D27" s="190"/>
      <c r="E27" s="190"/>
      <c r="F27" s="190"/>
      <c r="G27" s="190"/>
      <c r="H27" s="190"/>
      <c r="I27" s="242"/>
      <c r="J27" s="242"/>
      <c r="K27" s="242"/>
      <c r="L27" s="242"/>
      <c r="M27" s="243"/>
    </row>
    <row r="28" spans="1:14" ht="24" customHeight="1" thickBot="1" x14ac:dyDescent="0.3">
      <c r="A28" s="239"/>
      <c r="B28" s="240"/>
      <c r="C28" s="244" t="s">
        <v>45</v>
      </c>
      <c r="D28" s="244"/>
      <c r="E28" s="244"/>
      <c r="F28" s="244"/>
      <c r="G28" s="244"/>
      <c r="H28" s="244"/>
      <c r="I28" s="245"/>
      <c r="J28" s="245"/>
      <c r="K28" s="245"/>
      <c r="L28" s="245"/>
      <c r="M28" s="246"/>
    </row>
    <row r="29" spans="1:14" ht="15.75" thickBot="1" x14ac:dyDescent="0.3">
      <c r="A29" s="212" t="s">
        <v>46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4"/>
    </row>
    <row r="30" spans="1:14" ht="15.75" thickBot="1" x14ac:dyDescent="0.3">
      <c r="A30" s="215" t="s">
        <v>47</v>
      </c>
      <c r="B30" s="218" t="s">
        <v>48</v>
      </c>
      <c r="C30" s="221" t="s">
        <v>49</v>
      </c>
      <c r="D30" s="224" t="s">
        <v>50</v>
      </c>
      <c r="E30" s="221" t="s">
        <v>51</v>
      </c>
      <c r="F30" s="221" t="s">
        <v>52</v>
      </c>
      <c r="G30" s="227" t="s">
        <v>53</v>
      </c>
      <c r="H30" s="230" t="s">
        <v>54</v>
      </c>
      <c r="I30" s="233" t="s">
        <v>55</v>
      </c>
      <c r="J30" s="236" t="s">
        <v>56</v>
      </c>
      <c r="K30" s="221" t="s">
        <v>57</v>
      </c>
      <c r="L30" s="224" t="s">
        <v>58</v>
      </c>
      <c r="M30" s="221" t="s">
        <v>59</v>
      </c>
    </row>
    <row r="31" spans="1:14" ht="15.75" thickBot="1" x14ac:dyDescent="0.3">
      <c r="A31" s="216"/>
      <c r="B31" s="219"/>
      <c r="C31" s="222"/>
      <c r="D31" s="225"/>
      <c r="E31" s="222"/>
      <c r="F31" s="222"/>
      <c r="G31" s="228"/>
      <c r="H31" s="231"/>
      <c r="I31" s="234"/>
      <c r="J31" s="237"/>
      <c r="K31" s="238"/>
      <c r="L31" s="250"/>
      <c r="M31" s="238"/>
    </row>
    <row r="32" spans="1:14" x14ac:dyDescent="0.25">
      <c r="A32" s="216"/>
      <c r="B32" s="219"/>
      <c r="C32" s="222"/>
      <c r="D32" s="225"/>
      <c r="E32" s="222"/>
      <c r="F32" s="222"/>
      <c r="G32" s="228"/>
      <c r="H32" s="231"/>
      <c r="I32" s="234"/>
      <c r="J32" s="237"/>
      <c r="K32" s="238"/>
      <c r="L32" s="250"/>
      <c r="M32" s="238"/>
      <c r="N32" s="14"/>
    </row>
    <row r="33" spans="1:14" x14ac:dyDescent="0.25">
      <c r="A33" s="216"/>
      <c r="B33" s="219"/>
      <c r="C33" s="222"/>
      <c r="D33" s="225"/>
      <c r="E33" s="222"/>
      <c r="F33" s="222"/>
      <c r="G33" s="228"/>
      <c r="H33" s="231"/>
      <c r="I33" s="234"/>
      <c r="J33" s="237"/>
      <c r="K33" s="238"/>
      <c r="L33" s="250"/>
      <c r="M33" s="238"/>
      <c r="N33" s="14"/>
    </row>
    <row r="34" spans="1:14" x14ac:dyDescent="0.25">
      <c r="A34" s="216"/>
      <c r="B34" s="219"/>
      <c r="C34" s="222"/>
      <c r="D34" s="225"/>
      <c r="E34" s="222"/>
      <c r="F34" s="222"/>
      <c r="G34" s="228"/>
      <c r="H34" s="231"/>
      <c r="I34" s="234"/>
      <c r="J34" s="237"/>
      <c r="K34" s="238"/>
      <c r="L34" s="250"/>
      <c r="M34" s="238"/>
      <c r="N34" s="14"/>
    </row>
    <row r="35" spans="1:14" x14ac:dyDescent="0.25">
      <c r="A35" s="216"/>
      <c r="B35" s="219"/>
      <c r="C35" s="222"/>
      <c r="D35" s="225"/>
      <c r="E35" s="222"/>
      <c r="F35" s="222"/>
      <c r="G35" s="228"/>
      <c r="H35" s="231"/>
      <c r="I35" s="234"/>
      <c r="J35" s="237"/>
      <c r="K35" s="238"/>
      <c r="L35" s="250"/>
      <c r="M35" s="238"/>
      <c r="N35" s="14"/>
    </row>
    <row r="36" spans="1:14" x14ac:dyDescent="0.25">
      <c r="A36" s="216"/>
      <c r="B36" s="219"/>
      <c r="C36" s="222"/>
      <c r="D36" s="225"/>
      <c r="E36" s="222"/>
      <c r="F36" s="222"/>
      <c r="G36" s="228"/>
      <c r="H36" s="231"/>
      <c r="I36" s="234"/>
      <c r="J36" s="237"/>
      <c r="K36" s="238"/>
      <c r="L36" s="250"/>
      <c r="M36" s="238"/>
      <c r="N36" s="14"/>
    </row>
    <row r="37" spans="1:14" ht="52.5" customHeight="1" x14ac:dyDescent="0.25">
      <c r="A37" s="217"/>
      <c r="B37" s="220"/>
      <c r="C37" s="223"/>
      <c r="D37" s="226"/>
      <c r="E37" s="223"/>
      <c r="F37" s="223"/>
      <c r="G37" s="229"/>
      <c r="H37" s="232"/>
      <c r="I37" s="235"/>
      <c r="J37" s="237"/>
      <c r="K37" s="238"/>
      <c r="L37" s="250"/>
      <c r="M37" s="238"/>
      <c r="N37" s="14"/>
    </row>
    <row r="38" spans="1:14" ht="22.9" customHeight="1" x14ac:dyDescent="0.25">
      <c r="A38" s="102"/>
      <c r="B38" s="204" t="s">
        <v>60</v>
      </c>
      <c r="C38" s="205"/>
      <c r="D38" s="205"/>
      <c r="E38" s="205"/>
      <c r="F38" s="205"/>
      <c r="G38" s="206"/>
      <c r="H38" s="103">
        <f>SUM(H39:H72)</f>
        <v>0</v>
      </c>
      <c r="I38" s="103">
        <f>SUM(I39:I72)</f>
        <v>0</v>
      </c>
      <c r="J38" s="91"/>
      <c r="K38" s="89"/>
      <c r="L38" s="89"/>
      <c r="M38" s="92"/>
      <c r="N38" s="14"/>
    </row>
    <row r="39" spans="1:14" x14ac:dyDescent="0.25">
      <c r="A39" s="154"/>
      <c r="B39" s="93"/>
      <c r="C39" s="53"/>
      <c r="D39" s="54"/>
      <c r="E39" s="54"/>
      <c r="F39" s="54"/>
      <c r="G39" s="55"/>
      <c r="H39" s="55"/>
      <c r="I39" s="56"/>
      <c r="J39" s="57"/>
      <c r="K39" s="51"/>
      <c r="L39" s="51"/>
      <c r="M39" s="58"/>
      <c r="N39" s="14"/>
    </row>
    <row r="40" spans="1:14" x14ac:dyDescent="0.25">
      <c r="A40" s="154"/>
      <c r="B40" s="94"/>
      <c r="C40" s="59"/>
      <c r="D40" s="50"/>
      <c r="E40" s="50"/>
      <c r="F40" s="50"/>
      <c r="G40" s="51"/>
      <c r="H40" s="51"/>
      <c r="I40" s="60"/>
      <c r="J40" s="57"/>
      <c r="K40" s="51"/>
      <c r="L40" s="51"/>
      <c r="M40" s="61"/>
      <c r="N40" s="14"/>
    </row>
    <row r="41" spans="1:14" x14ac:dyDescent="0.25">
      <c r="A41" s="154"/>
      <c r="B41" s="94"/>
      <c r="C41" s="62"/>
      <c r="D41" s="50"/>
      <c r="E41" s="50"/>
      <c r="F41" s="50"/>
      <c r="G41" s="51"/>
      <c r="H41" s="51"/>
      <c r="I41" s="63"/>
      <c r="J41" s="57"/>
      <c r="K41" s="51"/>
      <c r="L41" s="51"/>
      <c r="M41" s="58"/>
      <c r="N41" s="18"/>
    </row>
    <row r="42" spans="1:14" x14ac:dyDescent="0.25">
      <c r="A42" s="154"/>
      <c r="B42" s="94"/>
      <c r="C42" s="62"/>
      <c r="D42" s="50"/>
      <c r="E42" s="50"/>
      <c r="F42" s="155"/>
      <c r="G42" s="51"/>
      <c r="H42" s="51"/>
      <c r="I42" s="63"/>
      <c r="J42" s="57"/>
      <c r="K42" s="51"/>
      <c r="L42" s="51"/>
      <c r="M42" s="58"/>
      <c r="N42" s="14"/>
    </row>
    <row r="43" spans="1:14" x14ac:dyDescent="0.25">
      <c r="A43" s="154"/>
      <c r="B43" s="94"/>
      <c r="C43" s="59"/>
      <c r="D43" s="50"/>
      <c r="E43" s="50"/>
      <c r="F43" s="50"/>
      <c r="G43" s="51"/>
      <c r="H43" s="51"/>
      <c r="I43" s="63"/>
      <c r="J43" s="57"/>
      <c r="K43" s="51"/>
      <c r="L43" s="51"/>
      <c r="M43" s="58"/>
      <c r="N43" s="14"/>
    </row>
    <row r="44" spans="1:14" x14ac:dyDescent="0.25">
      <c r="A44" s="154"/>
      <c r="B44" s="94"/>
      <c r="C44" s="59"/>
      <c r="D44" s="50"/>
      <c r="E44" s="50"/>
      <c r="F44" s="50"/>
      <c r="G44" s="51"/>
      <c r="H44" s="51"/>
      <c r="I44" s="63"/>
      <c r="J44" s="57"/>
      <c r="K44" s="51"/>
      <c r="L44" s="51"/>
      <c r="M44" s="58"/>
      <c r="N44" s="14"/>
    </row>
    <row r="45" spans="1:14" x14ac:dyDescent="0.25">
      <c r="A45" s="154"/>
      <c r="B45" s="94"/>
      <c r="C45" s="59"/>
      <c r="D45" s="50"/>
      <c r="E45" s="50"/>
      <c r="F45" s="50"/>
      <c r="G45" s="51"/>
      <c r="H45" s="51"/>
      <c r="I45" s="63"/>
      <c r="J45" s="57"/>
      <c r="K45" s="51"/>
      <c r="L45" s="51"/>
      <c r="M45" s="58"/>
      <c r="N45" s="14"/>
    </row>
    <row r="46" spans="1:14" x14ac:dyDescent="0.25">
      <c r="A46" s="154"/>
      <c r="B46" s="94"/>
      <c r="C46" s="59"/>
      <c r="D46" s="50"/>
      <c r="E46" s="50"/>
      <c r="F46" s="50"/>
      <c r="G46" s="51"/>
      <c r="H46" s="51"/>
      <c r="I46" s="63"/>
      <c r="J46" s="57"/>
      <c r="K46" s="51"/>
      <c r="L46" s="51"/>
      <c r="M46" s="58"/>
      <c r="N46" s="20"/>
    </row>
    <row r="47" spans="1:14" x14ac:dyDescent="0.25">
      <c r="A47" s="154"/>
      <c r="B47" s="94"/>
      <c r="C47" s="59"/>
      <c r="D47" s="50"/>
      <c r="E47" s="50"/>
      <c r="F47" s="50"/>
      <c r="G47" s="51"/>
      <c r="H47" s="51"/>
      <c r="I47" s="63"/>
      <c r="J47" s="57"/>
      <c r="K47" s="51"/>
      <c r="L47" s="51"/>
      <c r="M47" s="58"/>
      <c r="N47" s="14"/>
    </row>
    <row r="48" spans="1:14" x14ac:dyDescent="0.25">
      <c r="A48" s="154"/>
      <c r="B48" s="94"/>
      <c r="C48" s="59"/>
      <c r="D48" s="50"/>
      <c r="E48" s="50"/>
      <c r="F48" s="50"/>
      <c r="G48" s="51"/>
      <c r="H48" s="51"/>
      <c r="I48" s="63"/>
      <c r="J48" s="57"/>
      <c r="K48" s="51"/>
      <c r="L48" s="51"/>
      <c r="M48" s="58"/>
      <c r="N48" s="14"/>
    </row>
    <row r="49" spans="1:14" x14ac:dyDescent="0.25">
      <c r="A49" s="154"/>
      <c r="B49" s="94"/>
      <c r="C49" s="59"/>
      <c r="D49" s="50"/>
      <c r="E49" s="50"/>
      <c r="F49" s="50"/>
      <c r="G49" s="51"/>
      <c r="H49" s="51"/>
      <c r="I49" s="63"/>
      <c r="J49" s="57"/>
      <c r="K49" s="51"/>
      <c r="L49" s="51"/>
      <c r="M49" s="58"/>
      <c r="N49" s="14"/>
    </row>
    <row r="50" spans="1:14" x14ac:dyDescent="0.25">
      <c r="A50" s="154"/>
      <c r="B50" s="94"/>
      <c r="C50" s="59"/>
      <c r="D50" s="50"/>
      <c r="E50" s="50"/>
      <c r="F50" s="50"/>
      <c r="G50" s="51"/>
      <c r="H50" s="51"/>
      <c r="I50" s="63"/>
      <c r="J50" s="57"/>
      <c r="K50" s="51"/>
      <c r="L50" s="51"/>
      <c r="M50" s="58"/>
      <c r="N50" s="14"/>
    </row>
    <row r="51" spans="1:14" x14ac:dyDescent="0.25">
      <c r="A51" s="154"/>
      <c r="B51" s="94"/>
      <c r="C51" s="59"/>
      <c r="D51" s="50"/>
      <c r="E51" s="50"/>
      <c r="F51" s="50"/>
      <c r="G51" s="51"/>
      <c r="H51" s="51"/>
      <c r="I51" s="63"/>
      <c r="J51" s="57"/>
      <c r="K51" s="51"/>
      <c r="L51" s="51"/>
      <c r="M51" s="58"/>
      <c r="N51" s="14"/>
    </row>
    <row r="52" spans="1:14" s="11" customFormat="1" x14ac:dyDescent="0.25">
      <c r="A52" s="154"/>
      <c r="B52" s="94"/>
      <c r="C52" s="59"/>
      <c r="D52" s="50"/>
      <c r="E52" s="50"/>
      <c r="F52" s="50"/>
      <c r="G52" s="51"/>
      <c r="H52" s="51"/>
      <c r="I52" s="63"/>
      <c r="J52" s="57"/>
      <c r="K52" s="51"/>
      <c r="L52" s="51"/>
      <c r="M52" s="58"/>
    </row>
    <row r="53" spans="1:14" x14ac:dyDescent="0.25">
      <c r="A53" s="154"/>
      <c r="B53" s="95"/>
      <c r="C53" s="64"/>
      <c r="D53" s="52"/>
      <c r="E53" s="50"/>
      <c r="F53" s="52"/>
      <c r="G53" s="65"/>
      <c r="H53" s="65"/>
      <c r="I53" s="60"/>
      <c r="J53" s="66"/>
      <c r="K53" s="65"/>
      <c r="L53" s="51"/>
      <c r="M53" s="58"/>
      <c r="N53" s="14"/>
    </row>
    <row r="54" spans="1:14" x14ac:dyDescent="0.25">
      <c r="A54" s="154"/>
      <c r="B54" s="94"/>
      <c r="C54" s="59"/>
      <c r="D54" s="50"/>
      <c r="E54" s="50"/>
      <c r="F54" s="50"/>
      <c r="G54" s="51"/>
      <c r="H54" s="51"/>
      <c r="I54" s="63"/>
      <c r="J54" s="57"/>
      <c r="K54" s="51"/>
      <c r="L54" s="51"/>
      <c r="M54" s="58"/>
    </row>
    <row r="55" spans="1:14" x14ac:dyDescent="0.25">
      <c r="A55" s="154"/>
      <c r="B55" s="94"/>
      <c r="C55" s="59"/>
      <c r="D55" s="50"/>
      <c r="E55" s="50"/>
      <c r="F55" s="50"/>
      <c r="G55" s="51"/>
      <c r="H55" s="51"/>
      <c r="I55" s="63"/>
      <c r="J55" s="57"/>
      <c r="K55" s="51"/>
      <c r="L55" s="51"/>
      <c r="M55" s="58"/>
    </row>
    <row r="56" spans="1:14" x14ac:dyDescent="0.25">
      <c r="A56" s="154"/>
      <c r="B56" s="94"/>
      <c r="C56" s="59"/>
      <c r="D56" s="50"/>
      <c r="E56" s="50"/>
      <c r="F56" s="50"/>
      <c r="G56" s="51"/>
      <c r="H56" s="51"/>
      <c r="I56" s="63"/>
      <c r="J56" s="57"/>
      <c r="K56" s="51"/>
      <c r="L56" s="51"/>
      <c r="M56" s="58"/>
    </row>
    <row r="57" spans="1:14" hidden="1" x14ac:dyDescent="0.25">
      <c r="A57" s="21"/>
      <c r="B57" s="96"/>
      <c r="C57" s="45"/>
      <c r="D57" s="12"/>
      <c r="E57" s="154"/>
      <c r="F57" s="12"/>
      <c r="G57" s="16"/>
      <c r="H57" s="16"/>
      <c r="I57" s="17"/>
      <c r="J57" s="15"/>
      <c r="K57" s="16"/>
      <c r="L57" s="16"/>
      <c r="M57" s="22"/>
    </row>
    <row r="58" spans="1:14" hidden="1" x14ac:dyDescent="0.25">
      <c r="A58" s="154"/>
      <c r="B58" s="94"/>
      <c r="C58" s="59"/>
      <c r="D58" s="50"/>
      <c r="E58" s="50"/>
      <c r="F58" s="50"/>
      <c r="G58" s="51"/>
      <c r="H58" s="51"/>
      <c r="I58" s="63"/>
      <c r="J58" s="57"/>
      <c r="K58" s="51"/>
      <c r="L58" s="51"/>
      <c r="M58" s="58"/>
    </row>
    <row r="59" spans="1:14" hidden="1" x14ac:dyDescent="0.25">
      <c r="A59" s="154"/>
      <c r="B59" s="94"/>
      <c r="C59" s="59"/>
      <c r="D59" s="50"/>
      <c r="E59" s="50"/>
      <c r="F59" s="50"/>
      <c r="G59" s="51"/>
      <c r="H59" s="51"/>
      <c r="I59" s="63"/>
      <c r="J59" s="57"/>
      <c r="K59" s="51"/>
      <c r="L59" s="51"/>
      <c r="M59" s="58"/>
    </row>
    <row r="60" spans="1:14" hidden="1" x14ac:dyDescent="0.25">
      <c r="A60" s="154"/>
      <c r="B60" s="94"/>
      <c r="C60" s="59"/>
      <c r="D60" s="50"/>
      <c r="E60" s="50"/>
      <c r="F60" s="50"/>
      <c r="G60" s="51"/>
      <c r="H60" s="51"/>
      <c r="I60" s="63"/>
      <c r="J60" s="57"/>
      <c r="K60" s="51"/>
      <c r="L60" s="51"/>
      <c r="M60" s="58"/>
    </row>
    <row r="61" spans="1:14" hidden="1" x14ac:dyDescent="0.25">
      <c r="A61" s="154"/>
      <c r="B61" s="94"/>
      <c r="C61" s="59"/>
      <c r="D61" s="50"/>
      <c r="E61" s="50"/>
      <c r="F61" s="50"/>
      <c r="G61" s="51"/>
      <c r="H61" s="51"/>
      <c r="I61" s="63"/>
      <c r="J61" s="57"/>
      <c r="K61" s="51"/>
      <c r="L61" s="51"/>
      <c r="M61" s="58"/>
    </row>
    <row r="62" spans="1:14" hidden="1" x14ac:dyDescent="0.25">
      <c r="A62" s="154"/>
      <c r="B62" s="94"/>
      <c r="C62" s="59"/>
      <c r="D62" s="50"/>
      <c r="E62" s="50"/>
      <c r="F62" s="50"/>
      <c r="G62" s="51"/>
      <c r="H62" s="51"/>
      <c r="I62" s="63"/>
      <c r="J62" s="57"/>
      <c r="K62" s="51"/>
      <c r="L62" s="51"/>
      <c r="M62" s="58"/>
    </row>
    <row r="63" spans="1:14" hidden="1" x14ac:dyDescent="0.25">
      <c r="A63" s="154"/>
      <c r="B63" s="94"/>
      <c r="C63" s="59"/>
      <c r="D63" s="50"/>
      <c r="E63" s="50"/>
      <c r="F63" s="50"/>
      <c r="G63" s="51"/>
      <c r="H63" s="51"/>
      <c r="I63" s="63"/>
      <c r="J63" s="57"/>
      <c r="K63" s="51"/>
      <c r="L63" s="51"/>
      <c r="M63" s="58"/>
    </row>
    <row r="64" spans="1:14" hidden="1" x14ac:dyDescent="0.25">
      <c r="A64" s="154"/>
      <c r="B64" s="94"/>
      <c r="C64" s="59"/>
      <c r="D64" s="50"/>
      <c r="E64" s="50"/>
      <c r="F64" s="50"/>
      <c r="G64" s="51"/>
      <c r="H64" s="51"/>
      <c r="I64" s="63"/>
      <c r="J64" s="57"/>
      <c r="K64" s="51"/>
      <c r="L64" s="51"/>
      <c r="M64" s="58"/>
    </row>
    <row r="65" spans="1:13" hidden="1" x14ac:dyDescent="0.25">
      <c r="A65" s="154"/>
      <c r="B65" s="94"/>
      <c r="C65" s="59"/>
      <c r="D65" s="50"/>
      <c r="E65" s="50"/>
      <c r="F65" s="50"/>
      <c r="G65" s="51"/>
      <c r="H65" s="51"/>
      <c r="I65" s="63"/>
      <c r="J65" s="57"/>
      <c r="K65" s="51"/>
      <c r="L65" s="51"/>
      <c r="M65" s="58"/>
    </row>
    <row r="66" spans="1:13" hidden="1" x14ac:dyDescent="0.25">
      <c r="A66" s="21"/>
      <c r="B66" s="96"/>
      <c r="C66" s="45"/>
      <c r="D66" s="154"/>
      <c r="E66" s="154"/>
      <c r="F66" s="154"/>
      <c r="G66" s="21"/>
      <c r="H66" s="21"/>
      <c r="I66" s="17"/>
      <c r="J66" s="23"/>
      <c r="K66" s="21"/>
      <c r="L66" s="16"/>
      <c r="M66" s="22"/>
    </row>
    <row r="67" spans="1:13" hidden="1" x14ac:dyDescent="0.25">
      <c r="A67" s="154"/>
      <c r="B67" s="94"/>
      <c r="C67" s="59"/>
      <c r="D67" s="50"/>
      <c r="E67" s="50"/>
      <c r="F67" s="50"/>
      <c r="G67" s="51"/>
      <c r="H67" s="51"/>
      <c r="I67" s="63"/>
      <c r="J67" s="57"/>
      <c r="K67" s="51"/>
      <c r="L67" s="51"/>
      <c r="M67" s="58"/>
    </row>
    <row r="68" spans="1:13" hidden="1" x14ac:dyDescent="0.25">
      <c r="A68" s="154"/>
      <c r="B68" s="94"/>
      <c r="C68" s="59"/>
      <c r="D68" s="50"/>
      <c r="E68" s="50"/>
      <c r="F68" s="50"/>
      <c r="G68" s="51"/>
      <c r="H68" s="51"/>
      <c r="I68" s="63"/>
      <c r="J68" s="57"/>
      <c r="K68" s="51"/>
      <c r="L68" s="51"/>
      <c r="M68" s="58"/>
    </row>
    <row r="69" spans="1:13" hidden="1" x14ac:dyDescent="0.25">
      <c r="A69" s="154"/>
      <c r="B69" s="94"/>
      <c r="C69" s="59"/>
      <c r="D69" s="50"/>
      <c r="E69" s="50"/>
      <c r="F69" s="50"/>
      <c r="G69" s="51"/>
      <c r="H69" s="51"/>
      <c r="I69" s="63"/>
      <c r="J69" s="57"/>
      <c r="K69" s="51"/>
      <c r="L69" s="51"/>
      <c r="M69" s="58"/>
    </row>
    <row r="70" spans="1:13" hidden="1" x14ac:dyDescent="0.25">
      <c r="A70" s="154"/>
      <c r="B70" s="94"/>
      <c r="C70" s="59"/>
      <c r="D70" s="50"/>
      <c r="E70" s="50"/>
      <c r="F70" s="50"/>
      <c r="G70" s="51"/>
      <c r="H70" s="51"/>
      <c r="I70" s="63"/>
      <c r="J70" s="57"/>
      <c r="K70" s="51"/>
      <c r="L70" s="51"/>
      <c r="M70" s="58"/>
    </row>
    <row r="71" spans="1:13" x14ac:dyDescent="0.25">
      <c r="A71" s="154"/>
      <c r="B71" s="95"/>
      <c r="C71" s="64"/>
      <c r="D71" s="52"/>
      <c r="E71" s="50"/>
      <c r="F71" s="52"/>
      <c r="G71" s="65"/>
      <c r="H71" s="65"/>
      <c r="I71" s="60"/>
      <c r="J71" s="66"/>
      <c r="K71" s="65"/>
      <c r="L71" s="51"/>
      <c r="M71" s="58"/>
    </row>
    <row r="72" spans="1:13" ht="15.75" thickBot="1" x14ac:dyDescent="0.3">
      <c r="A72" s="154"/>
      <c r="B72" s="97"/>
      <c r="C72" s="46"/>
      <c r="D72" s="48"/>
      <c r="E72" s="24"/>
      <c r="F72" s="48"/>
      <c r="G72" s="5"/>
      <c r="H72" s="5"/>
      <c r="I72" s="6"/>
      <c r="J72" s="66"/>
      <c r="K72" s="65"/>
      <c r="L72" s="51"/>
      <c r="M72" s="58"/>
    </row>
    <row r="73" spans="1:13" ht="15.75" thickBot="1" x14ac:dyDescent="0.3">
      <c r="A73" s="154"/>
      <c r="B73" s="210" t="s">
        <v>61</v>
      </c>
      <c r="C73" s="211"/>
      <c r="D73" s="211"/>
      <c r="E73" s="211"/>
      <c r="F73" s="211"/>
      <c r="G73" s="211"/>
      <c r="H73" s="100">
        <f>SUM(H78:H80)</f>
        <v>0</v>
      </c>
      <c r="I73" s="101">
        <f>SUM(I78:I80)</f>
        <v>0</v>
      </c>
      <c r="J73" s="66"/>
      <c r="K73" s="65"/>
      <c r="L73" s="51"/>
      <c r="M73" s="58"/>
    </row>
    <row r="74" spans="1:13" x14ac:dyDescent="0.25">
      <c r="A74" s="154"/>
      <c r="B74" s="84"/>
      <c r="C74" s="105"/>
      <c r="D74" s="106"/>
      <c r="E74" s="106"/>
      <c r="F74" s="106"/>
      <c r="G74" s="106"/>
      <c r="H74" s="107"/>
      <c r="I74" s="108"/>
      <c r="J74" s="66"/>
      <c r="K74" s="65"/>
      <c r="L74" s="51"/>
      <c r="M74" s="58"/>
    </row>
    <row r="75" spans="1:13" x14ac:dyDescent="0.25">
      <c r="A75" s="154"/>
      <c r="B75" s="104"/>
      <c r="C75" s="12"/>
      <c r="D75" s="12"/>
      <c r="E75" s="12"/>
      <c r="F75" s="12"/>
      <c r="G75" s="12"/>
      <c r="H75" s="153"/>
      <c r="I75" s="112"/>
      <c r="J75" s="66"/>
      <c r="K75" s="65"/>
      <c r="L75" s="51"/>
      <c r="M75" s="58"/>
    </row>
    <row r="76" spans="1:13" x14ac:dyDescent="0.25">
      <c r="A76" s="154"/>
      <c r="B76" s="104"/>
      <c r="C76" s="12"/>
      <c r="D76" s="12"/>
      <c r="E76" s="12"/>
      <c r="F76" s="12"/>
      <c r="G76" s="12"/>
      <c r="H76" s="153"/>
      <c r="I76" s="112"/>
      <c r="J76" s="66"/>
      <c r="K76" s="65"/>
      <c r="L76" s="51"/>
      <c r="M76" s="58"/>
    </row>
    <row r="77" spans="1:13" x14ac:dyDescent="0.25">
      <c r="A77" s="154"/>
      <c r="B77" s="104"/>
      <c r="C77" s="12"/>
      <c r="D77" s="12"/>
      <c r="E77" s="12"/>
      <c r="F77" s="12"/>
      <c r="G77" s="12"/>
      <c r="H77" s="153"/>
      <c r="I77" s="112"/>
      <c r="J77" s="66"/>
      <c r="K77" s="65"/>
      <c r="L77" s="51"/>
      <c r="M77" s="58"/>
    </row>
    <row r="78" spans="1:13" hidden="1" x14ac:dyDescent="0.25">
      <c r="A78" s="154"/>
      <c r="B78" s="109"/>
      <c r="C78" s="110"/>
      <c r="D78" s="12"/>
      <c r="E78" s="70"/>
      <c r="F78" s="12"/>
      <c r="G78" s="12"/>
      <c r="H78" s="12"/>
      <c r="I78" s="111"/>
      <c r="J78" s="66"/>
      <c r="K78" s="65"/>
      <c r="L78" s="51"/>
      <c r="M78" s="58"/>
    </row>
    <row r="79" spans="1:13" hidden="1" x14ac:dyDescent="0.25">
      <c r="A79" s="154"/>
      <c r="B79" s="98"/>
      <c r="C79" s="71"/>
      <c r="D79" s="70"/>
      <c r="E79" s="70"/>
      <c r="F79" s="70"/>
      <c r="G79" s="151"/>
      <c r="H79" s="151"/>
      <c r="I79" s="72"/>
      <c r="J79" s="4"/>
      <c r="K79" s="151"/>
      <c r="L79" s="16"/>
      <c r="M79" s="152"/>
    </row>
    <row r="80" spans="1:13" ht="15.75" hidden="1" thickBot="1" x14ac:dyDescent="0.3">
      <c r="A80" s="154"/>
      <c r="B80" s="99"/>
      <c r="C80" s="73"/>
      <c r="D80" s="74"/>
      <c r="E80" s="74"/>
      <c r="F80" s="74"/>
      <c r="G80" s="75"/>
      <c r="H80" s="75"/>
      <c r="I80" s="76"/>
      <c r="J80" s="4"/>
      <c r="K80" s="151"/>
      <c r="L80" s="16"/>
      <c r="M80" s="152"/>
    </row>
    <row r="81" spans="1:13" ht="15.75" hidden="1" thickBot="1" x14ac:dyDescent="0.3">
      <c r="A81" s="154"/>
      <c r="B81" s="210" t="s">
        <v>62</v>
      </c>
      <c r="C81" s="211"/>
      <c r="D81" s="211"/>
      <c r="E81" s="211"/>
      <c r="F81" s="211"/>
      <c r="G81" s="211"/>
      <c r="H81" s="100">
        <f>SUM(H86:H88)</f>
        <v>0</v>
      </c>
      <c r="I81" s="101">
        <f>SUM(I86:I88)</f>
        <v>0</v>
      </c>
      <c r="J81" s="66"/>
      <c r="K81" s="65"/>
      <c r="L81" s="51"/>
      <c r="M81" s="58"/>
    </row>
    <row r="82" spans="1:13" hidden="1" x14ac:dyDescent="0.25">
      <c r="A82" s="154"/>
      <c r="B82" s="84"/>
      <c r="C82" s="105"/>
      <c r="D82" s="106"/>
      <c r="E82" s="106"/>
      <c r="F82" s="106"/>
      <c r="G82" s="106"/>
      <c r="H82" s="107"/>
      <c r="I82" s="108"/>
      <c r="J82" s="66"/>
      <c r="K82" s="65"/>
      <c r="L82" s="51"/>
      <c r="M82" s="58"/>
    </row>
    <row r="83" spans="1:13" hidden="1" x14ac:dyDescent="0.25">
      <c r="A83" s="154"/>
      <c r="B83" s="104"/>
      <c r="C83" s="12"/>
      <c r="D83" s="12"/>
      <c r="E83" s="12"/>
      <c r="F83" s="12"/>
      <c r="G83" s="12"/>
      <c r="H83" s="153"/>
      <c r="I83" s="112"/>
      <c r="J83" s="66"/>
      <c r="K83" s="65"/>
      <c r="L83" s="51"/>
      <c r="M83" s="58"/>
    </row>
    <row r="84" spans="1:13" x14ac:dyDescent="0.25">
      <c r="A84" s="154"/>
      <c r="B84" s="104"/>
      <c r="C84" s="12"/>
      <c r="D84" s="12"/>
      <c r="E84" s="12"/>
      <c r="F84" s="12"/>
      <c r="G84" s="12"/>
      <c r="H84" s="153"/>
      <c r="I84" s="112"/>
      <c r="J84" s="66"/>
      <c r="K84" s="65"/>
      <c r="L84" s="51"/>
      <c r="M84" s="58"/>
    </row>
    <row r="85" spans="1:13" x14ac:dyDescent="0.25">
      <c r="A85" s="154"/>
      <c r="B85" s="104"/>
      <c r="C85" s="12"/>
      <c r="D85" s="12"/>
      <c r="E85" s="12"/>
      <c r="F85" s="12"/>
      <c r="G85" s="12"/>
      <c r="H85" s="153"/>
      <c r="I85" s="112"/>
      <c r="J85" s="66"/>
      <c r="K85" s="65"/>
      <c r="L85" s="51"/>
      <c r="M85" s="58"/>
    </row>
    <row r="86" spans="1:13" x14ac:dyDescent="0.25">
      <c r="A86" s="154"/>
      <c r="B86" s="109"/>
      <c r="C86" s="110"/>
      <c r="D86" s="12"/>
      <c r="E86" s="70"/>
      <c r="F86" s="12"/>
      <c r="G86" s="12"/>
      <c r="H86" s="12"/>
      <c r="I86" s="111"/>
      <c r="J86" s="66"/>
      <c r="K86" s="65"/>
      <c r="L86" s="51"/>
      <c r="M86" s="58"/>
    </row>
    <row r="87" spans="1:13" x14ac:dyDescent="0.25">
      <c r="A87" s="154"/>
      <c r="B87" s="98"/>
      <c r="C87" s="71"/>
      <c r="D87" s="70"/>
      <c r="E87" s="70"/>
      <c r="F87" s="70"/>
      <c r="G87" s="151"/>
      <c r="H87" s="151"/>
      <c r="I87" s="72"/>
      <c r="J87" s="4"/>
      <c r="K87" s="151"/>
      <c r="L87" s="16"/>
      <c r="M87" s="152"/>
    </row>
    <row r="88" spans="1:13" ht="15.75" hidden="1" thickBot="1" x14ac:dyDescent="0.3">
      <c r="A88" s="154"/>
      <c r="B88" s="99"/>
      <c r="C88" s="73"/>
      <c r="D88" s="74"/>
      <c r="E88" s="74"/>
      <c r="F88" s="74"/>
      <c r="G88" s="75"/>
      <c r="H88" s="75"/>
      <c r="I88" s="76"/>
      <c r="J88" s="4"/>
      <c r="K88" s="151"/>
      <c r="L88" s="16"/>
      <c r="M88" s="152"/>
    </row>
    <row r="89" spans="1:13" ht="15.75" hidden="1" customHeight="1" thickBot="1" x14ac:dyDescent="0.3">
      <c r="A89" s="154"/>
      <c r="B89" s="210" t="s">
        <v>63</v>
      </c>
      <c r="C89" s="211"/>
      <c r="D89" s="211"/>
      <c r="E89" s="211"/>
      <c r="F89" s="211"/>
      <c r="G89" s="211"/>
      <c r="H89" s="100">
        <f>SUM(H94:H96)</f>
        <v>0</v>
      </c>
      <c r="I89" s="101">
        <f>SUM(I94:I96)</f>
        <v>0</v>
      </c>
      <c r="J89" s="66"/>
      <c r="K89" s="65"/>
      <c r="L89" s="51"/>
      <c r="M89" s="58"/>
    </row>
    <row r="90" spans="1:13" hidden="1" x14ac:dyDescent="0.25">
      <c r="A90" s="154"/>
      <c r="B90" s="84"/>
      <c r="C90" s="105"/>
      <c r="D90" s="106"/>
      <c r="E90" s="106"/>
      <c r="F90" s="106"/>
      <c r="G90" s="106"/>
      <c r="H90" s="107"/>
      <c r="I90" s="108"/>
      <c r="J90" s="66"/>
      <c r="K90" s="65"/>
      <c r="L90" s="51"/>
      <c r="M90" s="58"/>
    </row>
    <row r="91" spans="1:13" hidden="1" x14ac:dyDescent="0.25">
      <c r="A91" s="154"/>
      <c r="B91" s="104"/>
      <c r="C91" s="12"/>
      <c r="D91" s="12"/>
      <c r="E91" s="12"/>
      <c r="F91" s="12"/>
      <c r="G91" s="12"/>
      <c r="H91" s="153"/>
      <c r="I91" s="112"/>
      <c r="J91" s="66"/>
      <c r="K91" s="65"/>
      <c r="L91" s="51"/>
      <c r="M91" s="58"/>
    </row>
    <row r="92" spans="1:13" hidden="1" x14ac:dyDescent="0.25">
      <c r="A92" s="154"/>
      <c r="B92" s="104"/>
      <c r="C92" s="12"/>
      <c r="D92" s="12"/>
      <c r="E92" s="12"/>
      <c r="F92" s="12"/>
      <c r="G92" s="12"/>
      <c r="H92" s="153"/>
      <c r="I92" s="112"/>
      <c r="J92" s="66"/>
      <c r="K92" s="65"/>
      <c r="L92" s="51"/>
      <c r="M92" s="58"/>
    </row>
    <row r="93" spans="1:13" x14ac:dyDescent="0.25">
      <c r="A93" s="154"/>
      <c r="B93" s="104"/>
      <c r="C93" s="12"/>
      <c r="D93" s="12"/>
      <c r="E93" s="12"/>
      <c r="F93" s="12"/>
      <c r="G93" s="12"/>
      <c r="H93" s="153"/>
      <c r="I93" s="112"/>
      <c r="J93" s="66"/>
      <c r="K93" s="65"/>
      <c r="L93" s="51"/>
      <c r="M93" s="58"/>
    </row>
    <row r="94" spans="1:13" x14ac:dyDescent="0.25">
      <c r="A94" s="154"/>
      <c r="B94" s="109"/>
      <c r="C94" s="110"/>
      <c r="D94" s="12"/>
      <c r="E94" s="70"/>
      <c r="F94" s="12"/>
      <c r="G94" s="12"/>
      <c r="H94" s="12"/>
      <c r="I94" s="111"/>
      <c r="J94" s="66"/>
      <c r="K94" s="65"/>
      <c r="L94" s="51"/>
      <c r="M94" s="58"/>
    </row>
    <row r="95" spans="1:13" x14ac:dyDescent="0.25">
      <c r="A95" s="154"/>
      <c r="B95" s="98"/>
      <c r="C95" s="71"/>
      <c r="D95" s="70"/>
      <c r="E95" s="70"/>
      <c r="F95" s="70"/>
      <c r="G95" s="151"/>
      <c r="H95" s="151"/>
      <c r="I95" s="72"/>
      <c r="J95" s="4"/>
      <c r="K95" s="151"/>
      <c r="L95" s="16"/>
      <c r="M95" s="152"/>
    </row>
    <row r="96" spans="1:13" ht="15.75" thickBot="1" x14ac:dyDescent="0.3">
      <c r="A96" s="154"/>
      <c r="B96" s="99"/>
      <c r="C96" s="73"/>
      <c r="D96" s="74"/>
      <c r="E96" s="74"/>
      <c r="F96" s="74"/>
      <c r="G96" s="75"/>
      <c r="H96" s="75"/>
      <c r="I96" s="76"/>
      <c r="J96" s="4"/>
      <c r="K96" s="151"/>
      <c r="L96" s="16"/>
      <c r="M96" s="152"/>
    </row>
    <row r="117" spans="6:12" hidden="1" x14ac:dyDescent="0.25"/>
    <row r="118" spans="6:12" hidden="1" x14ac:dyDescent="0.25"/>
    <row r="119" spans="6:12" ht="15.75" hidden="1" thickBot="1" x14ac:dyDescent="0.3"/>
    <row r="120" spans="6:12" ht="15.75" hidden="1" thickBot="1" x14ac:dyDescent="0.3">
      <c r="F120" s="207"/>
      <c r="G120" s="26"/>
      <c r="H120" s="27"/>
      <c r="I120" s="27"/>
      <c r="J120" s="26"/>
      <c r="K120" s="200" t="s">
        <v>64</v>
      </c>
      <c r="L120" s="201"/>
    </row>
    <row r="121" spans="6:12" ht="15.75" hidden="1" thickBot="1" x14ac:dyDescent="0.3">
      <c r="F121" s="208"/>
      <c r="G121" s="11"/>
      <c r="H121" s="28">
        <f>H122+H123</f>
        <v>0</v>
      </c>
      <c r="I121" s="28">
        <f>I122+I123</f>
        <v>0</v>
      </c>
      <c r="J121" s="11"/>
      <c r="K121" s="202"/>
      <c r="L121" s="203"/>
    </row>
    <row r="122" spans="6:12" hidden="1" x14ac:dyDescent="0.25">
      <c r="F122" s="208"/>
      <c r="G122" s="29" t="s">
        <v>65</v>
      </c>
      <c r="H122" s="13">
        <f>H38</f>
        <v>0</v>
      </c>
      <c r="I122" s="13">
        <f>I38</f>
        <v>0</v>
      </c>
      <c r="J122" s="11"/>
      <c r="K122" s="7" t="e">
        <f t="shared" ref="K122:K127" si="0">(SUMIF($L$39:$L$80,L122,$I$39:$I$80))/SUMIF($L$39:$L$80,"*",$I$39:$L$80)</f>
        <v>#DIV/0!</v>
      </c>
      <c r="L122" s="17" t="e" cm="1" vm="1">
        <f t="array" ref="L122">_xlfn.UNIQUE(_xlfn._xlws.FILTER(L39:L80,L39:L80&lt;&gt;""))</f>
        <v>#VALUE!</v>
      </c>
    </row>
    <row r="123" spans="6:12" hidden="1" x14ac:dyDescent="0.25">
      <c r="F123" s="208"/>
      <c r="G123" s="29" t="s">
        <v>66</v>
      </c>
      <c r="H123" s="16">
        <f>H73</f>
        <v>0</v>
      </c>
      <c r="I123" s="16">
        <f>I73</f>
        <v>0</v>
      </c>
      <c r="J123" s="11"/>
      <c r="K123" s="7" t="e">
        <f t="shared" si="0"/>
        <v>#DIV/0!</v>
      </c>
      <c r="L123" s="17"/>
    </row>
    <row r="124" spans="6:12" hidden="1" x14ac:dyDescent="0.25">
      <c r="F124" s="208"/>
      <c r="G124" s="29" t="s">
        <v>67</v>
      </c>
      <c r="H124" s="16">
        <f>SUMIF($F39:$F72,$G124,H39:H72)</f>
        <v>0</v>
      </c>
      <c r="I124" s="16">
        <f>SUMIF($F39:$F72,$G124,I39:I72)</f>
        <v>0</v>
      </c>
      <c r="J124" s="11"/>
      <c r="K124" s="7" t="e">
        <f t="shared" si="0"/>
        <v>#DIV/0!</v>
      </c>
      <c r="L124" s="17"/>
    </row>
    <row r="125" spans="6:12" ht="15.75" hidden="1" thickBot="1" x14ac:dyDescent="0.3">
      <c r="F125" s="208"/>
      <c r="G125" s="11"/>
      <c r="J125" s="11"/>
      <c r="K125" s="7" t="e">
        <f t="shared" si="0"/>
        <v>#DIV/0!</v>
      </c>
      <c r="L125" s="17"/>
    </row>
    <row r="126" spans="6:12" ht="15.75" hidden="1" thickBot="1" x14ac:dyDescent="0.3">
      <c r="F126" s="208"/>
      <c r="G126" s="30" t="s">
        <v>68</v>
      </c>
      <c r="H126" s="8"/>
      <c r="J126" s="11"/>
      <c r="K126" s="7" t="e">
        <f t="shared" si="0"/>
        <v>#DIV/0!</v>
      </c>
      <c r="L126" s="17"/>
    </row>
    <row r="127" spans="6:12" ht="15.75" hidden="1" thickBot="1" x14ac:dyDescent="0.3">
      <c r="F127" s="208"/>
      <c r="G127" s="11"/>
      <c r="H127" s="31"/>
      <c r="J127" s="11"/>
      <c r="K127" s="7" t="e">
        <f t="shared" si="0"/>
        <v>#DIV/0!</v>
      </c>
      <c r="L127" s="17"/>
    </row>
    <row r="128" spans="6:12" ht="15.75" hidden="1" thickBot="1" x14ac:dyDescent="0.3">
      <c r="F128" s="209"/>
      <c r="G128" s="32" t="s">
        <v>69</v>
      </c>
      <c r="H128" s="8">
        <f>(H121/25)+((H126*4)/25)</f>
        <v>0</v>
      </c>
      <c r="I128" s="9" t="e">
        <f>H128/I121</f>
        <v>#DIV/0!</v>
      </c>
      <c r="J128" s="33"/>
      <c r="K128" s="10" t="e">
        <f>(SUMIF($L$39:$L$133,L128,$I$39:$I$133))/SUMIF($L$39:$L$133,"*",$I$39:$L$133)</f>
        <v>#DIV/0!</v>
      </c>
      <c r="L128" s="34"/>
    </row>
    <row r="129" spans="6:7" hidden="1" x14ac:dyDescent="0.25"/>
    <row r="130" spans="6:7" hidden="1" x14ac:dyDescent="0.25"/>
    <row r="131" spans="6:7" hidden="1" x14ac:dyDescent="0.25"/>
    <row r="132" spans="6:7" ht="15.75" hidden="1" thickBot="1" x14ac:dyDescent="0.3"/>
    <row r="133" spans="6:7" hidden="1" x14ac:dyDescent="0.25">
      <c r="F133" s="82" t="s">
        <v>70</v>
      </c>
      <c r="G133" s="83">
        <f>SUMIF(A39:A80,F133,H39:H80)</f>
        <v>0</v>
      </c>
    </row>
    <row r="134" spans="6:7" ht="15.75" hidden="1" thickBot="1" x14ac:dyDescent="0.3">
      <c r="F134" s="84" t="s">
        <v>71</v>
      </c>
      <c r="G134" s="85">
        <f>SUMIF(A39:A80,F134,H39:H80)</f>
        <v>0</v>
      </c>
    </row>
    <row r="135" spans="6:7" ht="15.75" hidden="1" thickBot="1" x14ac:dyDescent="0.3">
      <c r="F135" s="86"/>
      <c r="G135" s="90" t="e">
        <f>G133/(G134+G133)</f>
        <v>#DIV/0!</v>
      </c>
    </row>
    <row r="136" spans="6:7" hidden="1" x14ac:dyDescent="0.25"/>
  </sheetData>
  <autoFilter ref="A37:M80" xr:uid="{00000000-0009-0000-0000-000002000000}"/>
  <mergeCells count="78">
    <mergeCell ref="B81:G81"/>
    <mergeCell ref="B89:G89"/>
    <mergeCell ref="A9:D9"/>
    <mergeCell ref="E9:M9"/>
    <mergeCell ref="A10:D10"/>
    <mergeCell ref="E10:M10"/>
    <mergeCell ref="C19:D19"/>
    <mergeCell ref="E19:M19"/>
    <mergeCell ref="A11:D11"/>
    <mergeCell ref="E11:M11"/>
    <mergeCell ref="A12:D12"/>
    <mergeCell ref="E12:M12"/>
    <mergeCell ref="A13:D13"/>
    <mergeCell ref="E13:M13"/>
    <mergeCell ref="I26:M26"/>
    <mergeCell ref="C27:H27"/>
    <mergeCell ref="A1:M1"/>
    <mergeCell ref="A2:D2"/>
    <mergeCell ref="E2:M2"/>
    <mergeCell ref="A3:D3"/>
    <mergeCell ref="E3:M3"/>
    <mergeCell ref="C18:D18"/>
    <mergeCell ref="E18:M18"/>
    <mergeCell ref="A4:D4"/>
    <mergeCell ref="E4:M4"/>
    <mergeCell ref="A5:D5"/>
    <mergeCell ref="E5:M5"/>
    <mergeCell ref="A6:D6"/>
    <mergeCell ref="E6:M6"/>
    <mergeCell ref="L30:L37"/>
    <mergeCell ref="M30:M37"/>
    <mergeCell ref="A7:D7"/>
    <mergeCell ref="E7:M7"/>
    <mergeCell ref="A8:D8"/>
    <mergeCell ref="E8:M8"/>
    <mergeCell ref="A14:B19"/>
    <mergeCell ref="C14:D15"/>
    <mergeCell ref="E14:H14"/>
    <mergeCell ref="I14:M14"/>
    <mergeCell ref="E15:H15"/>
    <mergeCell ref="I15:M15"/>
    <mergeCell ref="C16:H16"/>
    <mergeCell ref="I16:M16"/>
    <mergeCell ref="C17:H17"/>
    <mergeCell ref="I17:M17"/>
    <mergeCell ref="A20:B20"/>
    <mergeCell ref="C20:M20"/>
    <mergeCell ref="A21:B21"/>
    <mergeCell ref="C21:M21"/>
    <mergeCell ref="A22:B22"/>
    <mergeCell ref="C22:M22"/>
    <mergeCell ref="A23:B28"/>
    <mergeCell ref="C23:H23"/>
    <mergeCell ref="I23:M23"/>
    <mergeCell ref="C24:H24"/>
    <mergeCell ref="I24:M24"/>
    <mergeCell ref="C25:H25"/>
    <mergeCell ref="I25:M25"/>
    <mergeCell ref="C26:H26"/>
    <mergeCell ref="I27:M27"/>
    <mergeCell ref="C28:H28"/>
    <mergeCell ref="I28:M28"/>
    <mergeCell ref="K120:L121"/>
    <mergeCell ref="B38:G38"/>
    <mergeCell ref="F120:F128"/>
    <mergeCell ref="B73:G73"/>
    <mergeCell ref="A29:M29"/>
    <mergeCell ref="A30:A37"/>
    <mergeCell ref="B30:B37"/>
    <mergeCell ref="C30:C37"/>
    <mergeCell ref="D30:D37"/>
    <mergeCell ref="E30:E37"/>
    <mergeCell ref="F30:F37"/>
    <mergeCell ref="G30:G37"/>
    <mergeCell ref="H30:H37"/>
    <mergeCell ref="I30:I37"/>
    <mergeCell ref="J30:J37"/>
    <mergeCell ref="K30:K37"/>
  </mergeCells>
  <printOptions horizontalCentered="1"/>
  <pageMargins left="0.43333333333333302" right="0.51180555555555496" top="0.74861111111111101" bottom="0.74791666666666701" header="0.31527777777777799" footer="0.51180555555555496"/>
  <pageSetup paperSize="9" scale="40" firstPageNumber="0" fitToHeight="0" orientation="portrait" horizontalDpi="300" verticalDpi="300" r:id="rId1"/>
  <headerFooter>
    <oddHeader>&amp;RZałącznik nr 2 do Uchwały Nr .../2024 Senatu UKSW 
z dnia ... grudnia 2024 r.</oddHeader>
  </headerFooter>
  <ignoredErrors>
    <ignoredError sqref="H73:I7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8379-DCD1-4649-8ECB-0210D3B514D7}">
  <sheetPr>
    <pageSetUpPr fitToPage="1"/>
  </sheetPr>
  <dimension ref="A1:BP75"/>
  <sheetViews>
    <sheetView showRuler="0" zoomScale="55" zoomScaleNormal="55" zoomScaleSheetLayoutView="55" zoomScalePageLayoutView="55" workbookViewId="0">
      <selection activeCell="A2" sqref="A2:A4"/>
    </sheetView>
  </sheetViews>
  <sheetFormatPr defaultColWidth="9.140625" defaultRowHeight="12.75" x14ac:dyDescent="0.25"/>
  <cols>
    <col min="1" max="1" width="13.5703125" style="2" customWidth="1"/>
    <col min="2" max="2" width="44.5703125" style="69" customWidth="1"/>
    <col min="3" max="3" width="19.7109375" style="69" customWidth="1"/>
    <col min="4" max="40" width="4.85546875" style="2" customWidth="1"/>
    <col min="41" max="41" width="6.5703125" style="2" bestFit="1" customWidth="1"/>
    <col min="42" max="16384" width="9.140625" style="2"/>
  </cols>
  <sheetData>
    <row r="1" spans="1:41" ht="15" x14ac:dyDescent="0.25">
      <c r="A1" s="275" t="s">
        <v>72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7" t="s">
        <v>73</v>
      </c>
    </row>
    <row r="2" spans="1:41" ht="39.75" customHeight="1" x14ac:dyDescent="0.25">
      <c r="A2" s="280" t="s">
        <v>74</v>
      </c>
      <c r="B2" s="280" t="s">
        <v>75</v>
      </c>
      <c r="C2" s="283" t="s">
        <v>76</v>
      </c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278"/>
    </row>
    <row r="3" spans="1:41" ht="40.5" customHeight="1" x14ac:dyDescent="0.25">
      <c r="A3" s="281"/>
      <c r="B3" s="281"/>
      <c r="C3" s="284"/>
      <c r="D3" s="37">
        <f>'zał_2_opis-programu'!$C39</f>
        <v>0</v>
      </c>
      <c r="E3" s="37">
        <f>'zał_2_opis-programu'!$C40</f>
        <v>0</v>
      </c>
      <c r="F3" s="37">
        <f>'zał_2_opis-programu'!$C41</f>
        <v>0</v>
      </c>
      <c r="G3" s="37">
        <f>'zał_2_opis-programu'!$C42</f>
        <v>0</v>
      </c>
      <c r="H3" s="37">
        <f>'zał_2_opis-programu'!$C43</f>
        <v>0</v>
      </c>
      <c r="I3" s="37">
        <f>'zał_2_opis-programu'!$C44</f>
        <v>0</v>
      </c>
      <c r="J3" s="37">
        <f>'zał_2_opis-programu'!$C45</f>
        <v>0</v>
      </c>
      <c r="K3" s="37">
        <f>'zał_2_opis-programu'!$C46</f>
        <v>0</v>
      </c>
      <c r="L3" s="37">
        <f>'zał_2_opis-programu'!$C47</f>
        <v>0</v>
      </c>
      <c r="M3" s="37">
        <f>'zał_2_opis-programu'!$C48</f>
        <v>0</v>
      </c>
      <c r="N3" s="37">
        <f>'zał_2_opis-programu'!$C49</f>
        <v>0</v>
      </c>
      <c r="O3" s="37">
        <f>'zał_2_opis-programu'!$C50</f>
        <v>0</v>
      </c>
      <c r="P3" s="37">
        <f>'zał_2_opis-programu'!$C51</f>
        <v>0</v>
      </c>
      <c r="Q3" s="37">
        <f>'zał_2_opis-programu'!$C52</f>
        <v>0</v>
      </c>
      <c r="R3" s="37">
        <f>'zał_2_opis-programu'!$C53</f>
        <v>0</v>
      </c>
      <c r="S3" s="37">
        <f>'zał_2_opis-programu'!$C54</f>
        <v>0</v>
      </c>
      <c r="T3" s="37">
        <f>'zał_2_opis-programu'!$C55</f>
        <v>0</v>
      </c>
      <c r="U3" s="37">
        <f>'zał_2_opis-programu'!$C56</f>
        <v>0</v>
      </c>
      <c r="V3" s="37">
        <f>'zał_2_opis-programu'!$C57</f>
        <v>0</v>
      </c>
      <c r="W3" s="37">
        <f>'zał_2_opis-programu'!$C58</f>
        <v>0</v>
      </c>
      <c r="X3" s="37">
        <f>'zał_2_opis-programu'!$C59</f>
        <v>0</v>
      </c>
      <c r="Y3" s="37">
        <f>'zał_2_opis-programu'!$C60</f>
        <v>0</v>
      </c>
      <c r="Z3" s="37">
        <f>'zał_2_opis-programu'!$C61</f>
        <v>0</v>
      </c>
      <c r="AA3" s="37">
        <f>'zał_2_opis-programu'!$C62</f>
        <v>0</v>
      </c>
      <c r="AB3" s="37">
        <f>'zał_2_opis-programu'!$C63</f>
        <v>0</v>
      </c>
      <c r="AC3" s="37">
        <f>'zał_2_opis-programu'!$C64</f>
        <v>0</v>
      </c>
      <c r="AD3" s="37">
        <f>'zał_2_opis-programu'!$C65</f>
        <v>0</v>
      </c>
      <c r="AE3" s="37">
        <f>'zał_2_opis-programu'!$C66</f>
        <v>0</v>
      </c>
      <c r="AF3" s="37">
        <f>'zał_2_opis-programu'!$C67</f>
        <v>0</v>
      </c>
      <c r="AG3" s="37">
        <f>'zał_2_opis-programu'!$C68</f>
        <v>0</v>
      </c>
      <c r="AH3" s="37">
        <f>'zał_2_opis-programu'!$C69</f>
        <v>0</v>
      </c>
      <c r="AI3" s="37">
        <f>'zał_2_opis-programu'!$C70</f>
        <v>0</v>
      </c>
      <c r="AJ3" s="37">
        <f>'zał_2_opis-programu'!$C71</f>
        <v>0</v>
      </c>
      <c r="AK3" s="37">
        <f>'zał_2_opis-programu'!$C72</f>
        <v>0</v>
      </c>
      <c r="AL3" s="37">
        <f>'zał_2_opis-programu'!$C78</f>
        <v>0</v>
      </c>
      <c r="AM3" s="37">
        <f>'zał_2_opis-programu'!$C79</f>
        <v>0</v>
      </c>
      <c r="AN3" s="37">
        <f>'zał_2_opis-programu'!$C80</f>
        <v>0</v>
      </c>
      <c r="AO3" s="278"/>
    </row>
    <row r="4" spans="1:41" ht="57" customHeight="1" x14ac:dyDescent="0.25">
      <c r="A4" s="282"/>
      <c r="B4" s="282"/>
      <c r="C4" s="285"/>
      <c r="D4" s="37">
        <f t="shared" ref="D4:AN4" ca="1" si="0">INDIRECT(MID(_xlfn.FORMULATEXT(D3),2,ile) &amp; ADDRESS(MID(_xlfn.FORMULATEXT(D3),ile+4,100),6))</f>
        <v>0</v>
      </c>
      <c r="E4" s="37">
        <f t="shared" ca="1" si="0"/>
        <v>0</v>
      </c>
      <c r="F4" s="37">
        <f t="shared" ca="1" si="0"/>
        <v>0</v>
      </c>
      <c r="G4" s="37">
        <f t="shared" ca="1" si="0"/>
        <v>0</v>
      </c>
      <c r="H4" s="37">
        <f t="shared" ca="1" si="0"/>
        <v>0</v>
      </c>
      <c r="I4" s="37">
        <f t="shared" ca="1" si="0"/>
        <v>0</v>
      </c>
      <c r="J4" s="37">
        <f t="shared" ca="1" si="0"/>
        <v>0</v>
      </c>
      <c r="K4" s="37">
        <f t="shared" ca="1" si="0"/>
        <v>0</v>
      </c>
      <c r="L4" s="37">
        <f t="shared" ca="1" si="0"/>
        <v>0</v>
      </c>
      <c r="M4" s="37">
        <f t="shared" ca="1" si="0"/>
        <v>0</v>
      </c>
      <c r="N4" s="37">
        <f t="shared" ca="1" si="0"/>
        <v>0</v>
      </c>
      <c r="O4" s="37">
        <f t="shared" ca="1" si="0"/>
        <v>0</v>
      </c>
      <c r="P4" s="37">
        <f t="shared" ca="1" si="0"/>
        <v>0</v>
      </c>
      <c r="Q4" s="37">
        <f t="shared" ca="1" si="0"/>
        <v>0</v>
      </c>
      <c r="R4" s="37">
        <f t="shared" ca="1" si="0"/>
        <v>0</v>
      </c>
      <c r="S4" s="37">
        <f t="shared" ca="1" si="0"/>
        <v>0</v>
      </c>
      <c r="T4" s="37">
        <f t="shared" ca="1" si="0"/>
        <v>0</v>
      </c>
      <c r="U4" s="37">
        <f t="shared" ca="1" si="0"/>
        <v>0</v>
      </c>
      <c r="V4" s="37">
        <f t="shared" ca="1" si="0"/>
        <v>0</v>
      </c>
      <c r="W4" s="37">
        <f t="shared" ca="1" si="0"/>
        <v>0</v>
      </c>
      <c r="X4" s="37">
        <f t="shared" ca="1" si="0"/>
        <v>0</v>
      </c>
      <c r="Y4" s="37">
        <f t="shared" ca="1" si="0"/>
        <v>0</v>
      </c>
      <c r="Z4" s="37">
        <f t="shared" ca="1" si="0"/>
        <v>0</v>
      </c>
      <c r="AA4" s="37">
        <f t="shared" ca="1" si="0"/>
        <v>0</v>
      </c>
      <c r="AB4" s="37">
        <f t="shared" ca="1" si="0"/>
        <v>0</v>
      </c>
      <c r="AC4" s="37">
        <f t="shared" ca="1" si="0"/>
        <v>0</v>
      </c>
      <c r="AD4" s="37">
        <f t="shared" ca="1" si="0"/>
        <v>0</v>
      </c>
      <c r="AE4" s="37">
        <f t="shared" ca="1" si="0"/>
        <v>0</v>
      </c>
      <c r="AF4" s="37">
        <f t="shared" ca="1" si="0"/>
        <v>0</v>
      </c>
      <c r="AG4" s="37">
        <f t="shared" ca="1" si="0"/>
        <v>0</v>
      </c>
      <c r="AH4" s="37">
        <f t="shared" ca="1" si="0"/>
        <v>0</v>
      </c>
      <c r="AI4" s="37">
        <f t="shared" ca="1" si="0"/>
        <v>0</v>
      </c>
      <c r="AJ4" s="37">
        <f t="shared" ca="1" si="0"/>
        <v>0</v>
      </c>
      <c r="AK4" s="37">
        <f t="shared" ca="1" si="0"/>
        <v>0</v>
      </c>
      <c r="AL4" s="37">
        <f t="shared" ca="1" si="0"/>
        <v>0</v>
      </c>
      <c r="AM4" s="37">
        <f t="shared" ca="1" si="0"/>
        <v>0</v>
      </c>
      <c r="AN4" s="37">
        <f t="shared" ca="1" si="0"/>
        <v>0</v>
      </c>
      <c r="AO4" s="279"/>
    </row>
    <row r="5" spans="1:41" s="1" customFormat="1" ht="15.75" customHeight="1" x14ac:dyDescent="0.25">
      <c r="A5" s="273" t="s">
        <v>77</v>
      </c>
      <c r="B5" s="274"/>
      <c r="C5" s="274"/>
      <c r="D5" s="43"/>
      <c r="E5" s="67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38">
        <f ca="1">FIND("$",_xlfn.FORMULATEXT(D3))-2</f>
        <v>22</v>
      </c>
    </row>
    <row r="6" spans="1:41" s="1" customFormat="1" ht="18" customHeight="1" x14ac:dyDescent="0.25">
      <c r="A6" s="51">
        <f>zał_1_efekty!D12</f>
        <v>0</v>
      </c>
      <c r="B6" s="50">
        <f>zał_1_efekty!E12</f>
        <v>0</v>
      </c>
      <c r="C6" s="51">
        <f>zał_1_efekty!F12</f>
        <v>0</v>
      </c>
      <c r="D6" s="68" t="str">
        <f t="shared" ref="D6:M15" ca="1" si="1">IF(NOT(ISERR((FIND($A6,INDIRECT(MID(_xlfn.FORMULATEXT(D$3),2,ile) &amp; ADDRESS(MID(_xlfn.FORMULATEXT(D$3),ile+4,100),5)))))),1,"")</f>
        <v/>
      </c>
      <c r="E6" s="68" t="str">
        <f t="shared" ca="1" si="1"/>
        <v/>
      </c>
      <c r="F6" s="68" t="str">
        <f t="shared" ca="1" si="1"/>
        <v/>
      </c>
      <c r="G6" s="68" t="str">
        <f t="shared" ca="1" si="1"/>
        <v/>
      </c>
      <c r="H6" s="68" t="str">
        <f t="shared" ca="1" si="1"/>
        <v/>
      </c>
      <c r="I6" s="68" t="str">
        <f t="shared" ca="1" si="1"/>
        <v/>
      </c>
      <c r="J6" s="68" t="str">
        <f t="shared" ca="1" si="1"/>
        <v/>
      </c>
      <c r="K6" s="68" t="str">
        <f t="shared" ca="1" si="1"/>
        <v/>
      </c>
      <c r="L6" s="68" t="str">
        <f t="shared" ca="1" si="1"/>
        <v/>
      </c>
      <c r="M6" s="68" t="str">
        <f t="shared" ca="1" si="1"/>
        <v/>
      </c>
      <c r="N6" s="68" t="str">
        <f t="shared" ref="N6:U15" ca="1" si="2">IF(NOT(ISERR((FIND($A6,INDIRECT(MID(_xlfn.FORMULATEXT(N$3),2,ile) &amp; ADDRESS(MID(_xlfn.FORMULATEXT(N$3),ile+4,100),5)))))),1,"")</f>
        <v/>
      </c>
      <c r="O6" s="68" t="str">
        <f t="shared" ca="1" si="2"/>
        <v/>
      </c>
      <c r="P6" s="68" t="str">
        <f t="shared" ca="1" si="2"/>
        <v/>
      </c>
      <c r="Q6" s="68" t="str">
        <f t="shared" ca="1" si="2"/>
        <v/>
      </c>
      <c r="R6" s="68" t="str">
        <f t="shared" ca="1" si="2"/>
        <v/>
      </c>
      <c r="S6" s="68" t="str">
        <f t="shared" ca="1" si="2"/>
        <v/>
      </c>
      <c r="T6" s="68" t="str">
        <f t="shared" ca="1" si="2"/>
        <v/>
      </c>
      <c r="U6" s="68" t="str">
        <f t="shared" ca="1" si="2"/>
        <v/>
      </c>
      <c r="V6" s="68" t="str">
        <f t="shared" ref="V6:AE15" ca="1" si="3">IF(NOT(ISERR((FIND($A6,INDIRECT(MID(_xlfn.FORMULATEXT(V$3),2,ile) &amp; ADDRESS(MID(_xlfn.FORMULATEXT(V$3),ile+4,100),5)))))),1,"")</f>
        <v/>
      </c>
      <c r="W6" s="68" t="str">
        <f t="shared" ca="1" si="3"/>
        <v/>
      </c>
      <c r="X6" s="68" t="str">
        <f t="shared" ca="1" si="3"/>
        <v/>
      </c>
      <c r="Y6" s="68" t="str">
        <f t="shared" ca="1" si="3"/>
        <v/>
      </c>
      <c r="Z6" s="68" t="str">
        <f t="shared" ca="1" si="3"/>
        <v/>
      </c>
      <c r="AA6" s="68" t="str">
        <f t="shared" ca="1" si="3"/>
        <v/>
      </c>
      <c r="AB6" s="68" t="str">
        <f t="shared" ca="1" si="3"/>
        <v/>
      </c>
      <c r="AC6" s="68" t="str">
        <f t="shared" ca="1" si="3"/>
        <v/>
      </c>
      <c r="AD6" s="68" t="str">
        <f t="shared" ca="1" si="3"/>
        <v/>
      </c>
      <c r="AE6" s="68" t="str">
        <f t="shared" ca="1" si="3"/>
        <v/>
      </c>
      <c r="AF6" s="68" t="str">
        <f t="shared" ref="AF6:AN15" ca="1" si="4">IF(NOT(ISERR((FIND($A6,INDIRECT(MID(_xlfn.FORMULATEXT(AF$3),2,ile) &amp; ADDRESS(MID(_xlfn.FORMULATEXT(AF$3),ile+4,100),5)))))),1,"")</f>
        <v/>
      </c>
      <c r="AG6" s="68" t="str">
        <f t="shared" ca="1" si="4"/>
        <v/>
      </c>
      <c r="AH6" s="68" t="str">
        <f t="shared" ca="1" si="4"/>
        <v/>
      </c>
      <c r="AI6" s="68" t="str">
        <f t="shared" ca="1" si="4"/>
        <v/>
      </c>
      <c r="AJ6" s="68" t="str">
        <f t="shared" ca="1" si="4"/>
        <v/>
      </c>
      <c r="AK6" s="68" t="str">
        <f t="shared" ca="1" si="4"/>
        <v/>
      </c>
      <c r="AL6" s="68" t="str">
        <f t="shared" ca="1" si="4"/>
        <v/>
      </c>
      <c r="AM6" s="68" t="str">
        <f t="shared" ca="1" si="4"/>
        <v/>
      </c>
      <c r="AN6" s="68" t="str">
        <f t="shared" ca="1" si="4"/>
        <v/>
      </c>
      <c r="AO6" s="39">
        <f t="shared" ref="AO6:AO18" ca="1" si="5">COUNT(D6:AN6)</f>
        <v>0</v>
      </c>
    </row>
    <row r="7" spans="1:41" s="1" customFormat="1" ht="18" customHeight="1" x14ac:dyDescent="0.25">
      <c r="A7" s="51">
        <f>zał_1_efekty!D13</f>
        <v>0</v>
      </c>
      <c r="B7" s="50">
        <f>zał_1_efekty!E13</f>
        <v>0</v>
      </c>
      <c r="C7" s="51">
        <f>zał_1_efekty!F13</f>
        <v>0</v>
      </c>
      <c r="D7" s="68" t="str">
        <f t="shared" ca="1" si="1"/>
        <v/>
      </c>
      <c r="E7" s="68" t="str">
        <f t="shared" ca="1" si="1"/>
        <v/>
      </c>
      <c r="F7" s="68" t="str">
        <f t="shared" ca="1" si="1"/>
        <v/>
      </c>
      <c r="G7" s="68" t="str">
        <f t="shared" ca="1" si="1"/>
        <v/>
      </c>
      <c r="H7" s="68" t="str">
        <f t="shared" ca="1" si="1"/>
        <v/>
      </c>
      <c r="I7" s="68" t="str">
        <f t="shared" ca="1" si="1"/>
        <v/>
      </c>
      <c r="J7" s="68" t="str">
        <f t="shared" ca="1" si="1"/>
        <v/>
      </c>
      <c r="K7" s="68" t="str">
        <f t="shared" ca="1" si="1"/>
        <v/>
      </c>
      <c r="L7" s="68" t="str">
        <f t="shared" ca="1" si="1"/>
        <v/>
      </c>
      <c r="M7" s="68" t="str">
        <f t="shared" ca="1" si="1"/>
        <v/>
      </c>
      <c r="N7" s="68" t="str">
        <f t="shared" ca="1" si="2"/>
        <v/>
      </c>
      <c r="O7" s="68" t="str">
        <f t="shared" ca="1" si="2"/>
        <v/>
      </c>
      <c r="P7" s="68" t="str">
        <f t="shared" ca="1" si="2"/>
        <v/>
      </c>
      <c r="Q7" s="68" t="str">
        <f t="shared" ca="1" si="2"/>
        <v/>
      </c>
      <c r="R7" s="68" t="str">
        <f t="shared" ca="1" si="2"/>
        <v/>
      </c>
      <c r="S7" s="68" t="str">
        <f t="shared" ca="1" si="2"/>
        <v/>
      </c>
      <c r="T7" s="68" t="str">
        <f t="shared" ca="1" si="2"/>
        <v/>
      </c>
      <c r="U7" s="68" t="str">
        <f t="shared" ca="1" si="2"/>
        <v/>
      </c>
      <c r="V7" s="68" t="str">
        <f t="shared" ca="1" si="3"/>
        <v/>
      </c>
      <c r="W7" s="68" t="str">
        <f t="shared" ca="1" si="3"/>
        <v/>
      </c>
      <c r="X7" s="68" t="str">
        <f t="shared" ca="1" si="3"/>
        <v/>
      </c>
      <c r="Y7" s="68" t="str">
        <f t="shared" ca="1" si="3"/>
        <v/>
      </c>
      <c r="Z7" s="68" t="str">
        <f t="shared" ca="1" si="3"/>
        <v/>
      </c>
      <c r="AA7" s="68" t="str">
        <f t="shared" ca="1" si="3"/>
        <v/>
      </c>
      <c r="AB7" s="68" t="str">
        <f t="shared" ca="1" si="3"/>
        <v/>
      </c>
      <c r="AC7" s="68" t="str">
        <f t="shared" ca="1" si="3"/>
        <v/>
      </c>
      <c r="AD7" s="68" t="str">
        <f t="shared" ca="1" si="3"/>
        <v/>
      </c>
      <c r="AE7" s="68" t="str">
        <f t="shared" ca="1" si="3"/>
        <v/>
      </c>
      <c r="AF7" s="68" t="str">
        <f t="shared" ca="1" si="4"/>
        <v/>
      </c>
      <c r="AG7" s="68" t="str">
        <f t="shared" ca="1" si="4"/>
        <v/>
      </c>
      <c r="AH7" s="68" t="str">
        <f t="shared" ca="1" si="4"/>
        <v/>
      </c>
      <c r="AI7" s="68" t="str">
        <f t="shared" ca="1" si="4"/>
        <v/>
      </c>
      <c r="AJ7" s="68" t="str">
        <f t="shared" ca="1" si="4"/>
        <v/>
      </c>
      <c r="AK7" s="68" t="str">
        <f t="shared" ca="1" si="4"/>
        <v/>
      </c>
      <c r="AL7" s="68" t="str">
        <f t="shared" ca="1" si="4"/>
        <v/>
      </c>
      <c r="AM7" s="68" t="str">
        <f t="shared" ca="1" si="4"/>
        <v/>
      </c>
      <c r="AN7" s="68" t="str">
        <f t="shared" ca="1" si="4"/>
        <v/>
      </c>
      <c r="AO7" s="39">
        <f t="shared" ca="1" si="5"/>
        <v>0</v>
      </c>
    </row>
    <row r="8" spans="1:41" s="1" customFormat="1" ht="18" customHeight="1" x14ac:dyDescent="0.25">
      <c r="A8" s="51">
        <f>zał_1_efekty!D14</f>
        <v>0</v>
      </c>
      <c r="B8" s="50">
        <f>zał_1_efekty!E14</f>
        <v>0</v>
      </c>
      <c r="C8" s="51">
        <f>zał_1_efekty!F14</f>
        <v>0</v>
      </c>
      <c r="D8" s="68" t="str">
        <f t="shared" ca="1" si="1"/>
        <v/>
      </c>
      <c r="E8" s="68" t="str">
        <f t="shared" ca="1" si="1"/>
        <v/>
      </c>
      <c r="F8" s="68" t="str">
        <f t="shared" ca="1" si="1"/>
        <v/>
      </c>
      <c r="G8" s="68" t="str">
        <f t="shared" ca="1" si="1"/>
        <v/>
      </c>
      <c r="H8" s="68" t="str">
        <f t="shared" ca="1" si="1"/>
        <v/>
      </c>
      <c r="I8" s="68" t="str">
        <f t="shared" ca="1" si="1"/>
        <v/>
      </c>
      <c r="J8" s="68" t="str">
        <f t="shared" ca="1" si="1"/>
        <v/>
      </c>
      <c r="K8" s="68" t="str">
        <f t="shared" ca="1" si="1"/>
        <v/>
      </c>
      <c r="L8" s="68" t="str">
        <f t="shared" ca="1" si="1"/>
        <v/>
      </c>
      <c r="M8" s="68" t="str">
        <f t="shared" ca="1" si="1"/>
        <v/>
      </c>
      <c r="N8" s="68" t="str">
        <f t="shared" ca="1" si="2"/>
        <v/>
      </c>
      <c r="O8" s="68" t="str">
        <f t="shared" ca="1" si="2"/>
        <v/>
      </c>
      <c r="P8" s="68" t="str">
        <f t="shared" ca="1" si="2"/>
        <v/>
      </c>
      <c r="Q8" s="68" t="str">
        <f t="shared" ca="1" si="2"/>
        <v/>
      </c>
      <c r="R8" s="68" t="str">
        <f t="shared" ca="1" si="2"/>
        <v/>
      </c>
      <c r="S8" s="68" t="str">
        <f t="shared" ca="1" si="2"/>
        <v/>
      </c>
      <c r="T8" s="68" t="str">
        <f t="shared" ca="1" si="2"/>
        <v/>
      </c>
      <c r="U8" s="68" t="str">
        <f t="shared" ca="1" si="2"/>
        <v/>
      </c>
      <c r="V8" s="68" t="str">
        <f t="shared" ca="1" si="3"/>
        <v/>
      </c>
      <c r="W8" s="68" t="str">
        <f t="shared" ca="1" si="3"/>
        <v/>
      </c>
      <c r="X8" s="68" t="str">
        <f t="shared" ca="1" si="3"/>
        <v/>
      </c>
      <c r="Y8" s="68" t="str">
        <f t="shared" ca="1" si="3"/>
        <v/>
      </c>
      <c r="Z8" s="68" t="str">
        <f t="shared" ca="1" si="3"/>
        <v/>
      </c>
      <c r="AA8" s="68" t="str">
        <f t="shared" ca="1" si="3"/>
        <v/>
      </c>
      <c r="AB8" s="68" t="str">
        <f t="shared" ca="1" si="3"/>
        <v/>
      </c>
      <c r="AC8" s="68" t="str">
        <f t="shared" ca="1" si="3"/>
        <v/>
      </c>
      <c r="AD8" s="68" t="str">
        <f t="shared" ca="1" si="3"/>
        <v/>
      </c>
      <c r="AE8" s="68" t="str">
        <f t="shared" ca="1" si="3"/>
        <v/>
      </c>
      <c r="AF8" s="68" t="str">
        <f t="shared" ca="1" si="4"/>
        <v/>
      </c>
      <c r="AG8" s="68" t="str">
        <f t="shared" ca="1" si="4"/>
        <v/>
      </c>
      <c r="AH8" s="68" t="str">
        <f t="shared" ca="1" si="4"/>
        <v/>
      </c>
      <c r="AI8" s="68" t="str">
        <f t="shared" ca="1" si="4"/>
        <v/>
      </c>
      <c r="AJ8" s="68" t="str">
        <f t="shared" ca="1" si="4"/>
        <v/>
      </c>
      <c r="AK8" s="68" t="str">
        <f t="shared" ca="1" si="4"/>
        <v/>
      </c>
      <c r="AL8" s="68" t="str">
        <f t="shared" ca="1" si="4"/>
        <v/>
      </c>
      <c r="AM8" s="68" t="str">
        <f t="shared" ca="1" si="4"/>
        <v/>
      </c>
      <c r="AN8" s="68" t="str">
        <f t="shared" ca="1" si="4"/>
        <v/>
      </c>
      <c r="AO8" s="39">
        <f t="shared" ca="1" si="5"/>
        <v>0</v>
      </c>
    </row>
    <row r="9" spans="1:41" s="1" customFormat="1" ht="18" customHeight="1" x14ac:dyDescent="0.25">
      <c r="A9" s="51">
        <f>zał_1_efekty!D15</f>
        <v>0</v>
      </c>
      <c r="B9" s="50">
        <f>zał_1_efekty!E15</f>
        <v>0</v>
      </c>
      <c r="C9" s="51">
        <f>zał_1_efekty!F15</f>
        <v>0</v>
      </c>
      <c r="D9" s="68" t="str">
        <f t="shared" ca="1" si="1"/>
        <v/>
      </c>
      <c r="E9" s="68" t="str">
        <f t="shared" ca="1" si="1"/>
        <v/>
      </c>
      <c r="F9" s="68" t="str">
        <f t="shared" ca="1" si="1"/>
        <v/>
      </c>
      <c r="G9" s="68" t="str">
        <f t="shared" ca="1" si="1"/>
        <v/>
      </c>
      <c r="H9" s="68" t="str">
        <f t="shared" ca="1" si="1"/>
        <v/>
      </c>
      <c r="I9" s="68" t="str">
        <f t="shared" ca="1" si="1"/>
        <v/>
      </c>
      <c r="J9" s="68" t="str">
        <f t="shared" ca="1" si="1"/>
        <v/>
      </c>
      <c r="K9" s="68" t="str">
        <f t="shared" ca="1" si="1"/>
        <v/>
      </c>
      <c r="L9" s="68" t="str">
        <f t="shared" ca="1" si="1"/>
        <v/>
      </c>
      <c r="M9" s="68" t="str">
        <f t="shared" ca="1" si="1"/>
        <v/>
      </c>
      <c r="N9" s="68" t="str">
        <f t="shared" ca="1" si="2"/>
        <v/>
      </c>
      <c r="O9" s="68" t="str">
        <f t="shared" ca="1" si="2"/>
        <v/>
      </c>
      <c r="P9" s="68" t="str">
        <f t="shared" ca="1" si="2"/>
        <v/>
      </c>
      <c r="Q9" s="68" t="str">
        <f t="shared" ca="1" si="2"/>
        <v/>
      </c>
      <c r="R9" s="68" t="str">
        <f t="shared" ca="1" si="2"/>
        <v/>
      </c>
      <c r="S9" s="68" t="str">
        <f t="shared" ca="1" si="2"/>
        <v/>
      </c>
      <c r="T9" s="68" t="str">
        <f t="shared" ca="1" si="2"/>
        <v/>
      </c>
      <c r="U9" s="68" t="str">
        <f t="shared" ca="1" si="2"/>
        <v/>
      </c>
      <c r="V9" s="68" t="str">
        <f t="shared" ca="1" si="3"/>
        <v/>
      </c>
      <c r="W9" s="68" t="str">
        <f t="shared" ca="1" si="3"/>
        <v/>
      </c>
      <c r="X9" s="68" t="str">
        <f t="shared" ca="1" si="3"/>
        <v/>
      </c>
      <c r="Y9" s="68" t="str">
        <f t="shared" ca="1" si="3"/>
        <v/>
      </c>
      <c r="Z9" s="68" t="str">
        <f t="shared" ca="1" si="3"/>
        <v/>
      </c>
      <c r="AA9" s="68" t="str">
        <f t="shared" ca="1" si="3"/>
        <v/>
      </c>
      <c r="AB9" s="68" t="str">
        <f t="shared" ca="1" si="3"/>
        <v/>
      </c>
      <c r="AC9" s="68" t="str">
        <f t="shared" ca="1" si="3"/>
        <v/>
      </c>
      <c r="AD9" s="68" t="str">
        <f t="shared" ca="1" si="3"/>
        <v/>
      </c>
      <c r="AE9" s="68" t="str">
        <f t="shared" ca="1" si="3"/>
        <v/>
      </c>
      <c r="AF9" s="68" t="str">
        <f t="shared" ca="1" si="4"/>
        <v/>
      </c>
      <c r="AG9" s="68" t="str">
        <f t="shared" ca="1" si="4"/>
        <v/>
      </c>
      <c r="AH9" s="68" t="str">
        <f t="shared" ca="1" si="4"/>
        <v/>
      </c>
      <c r="AI9" s="68" t="str">
        <f t="shared" ca="1" si="4"/>
        <v/>
      </c>
      <c r="AJ9" s="68" t="str">
        <f t="shared" ca="1" si="4"/>
        <v/>
      </c>
      <c r="AK9" s="68" t="str">
        <f t="shared" ca="1" si="4"/>
        <v/>
      </c>
      <c r="AL9" s="68" t="str">
        <f t="shared" ca="1" si="4"/>
        <v/>
      </c>
      <c r="AM9" s="68" t="str">
        <f t="shared" ca="1" si="4"/>
        <v/>
      </c>
      <c r="AN9" s="68" t="str">
        <f t="shared" ca="1" si="4"/>
        <v/>
      </c>
      <c r="AO9" s="39">
        <f t="shared" ca="1" si="5"/>
        <v>0</v>
      </c>
    </row>
    <row r="10" spans="1:41" s="1" customFormat="1" ht="18" customHeight="1" x14ac:dyDescent="0.25">
      <c r="A10" s="51">
        <f>zał_1_efekty!D16</f>
        <v>0</v>
      </c>
      <c r="B10" s="50">
        <f>zał_1_efekty!E16</f>
        <v>0</v>
      </c>
      <c r="C10" s="51">
        <f>zał_1_efekty!F16</f>
        <v>0</v>
      </c>
      <c r="D10" s="68" t="str">
        <f t="shared" ca="1" si="1"/>
        <v/>
      </c>
      <c r="E10" s="68" t="str">
        <f t="shared" ca="1" si="1"/>
        <v/>
      </c>
      <c r="F10" s="68" t="str">
        <f t="shared" ca="1" si="1"/>
        <v/>
      </c>
      <c r="G10" s="68" t="str">
        <f t="shared" ca="1" si="1"/>
        <v/>
      </c>
      <c r="H10" s="68" t="str">
        <f t="shared" ca="1" si="1"/>
        <v/>
      </c>
      <c r="I10" s="68" t="str">
        <f t="shared" ca="1" si="1"/>
        <v/>
      </c>
      <c r="J10" s="68" t="str">
        <f t="shared" ca="1" si="1"/>
        <v/>
      </c>
      <c r="K10" s="68" t="str">
        <f t="shared" ca="1" si="1"/>
        <v/>
      </c>
      <c r="L10" s="68" t="str">
        <f t="shared" ca="1" si="1"/>
        <v/>
      </c>
      <c r="M10" s="68" t="str">
        <f t="shared" ca="1" si="1"/>
        <v/>
      </c>
      <c r="N10" s="68" t="str">
        <f t="shared" ca="1" si="2"/>
        <v/>
      </c>
      <c r="O10" s="68" t="str">
        <f t="shared" ca="1" si="2"/>
        <v/>
      </c>
      <c r="P10" s="68" t="str">
        <f t="shared" ca="1" si="2"/>
        <v/>
      </c>
      <c r="Q10" s="68" t="str">
        <f t="shared" ca="1" si="2"/>
        <v/>
      </c>
      <c r="R10" s="68" t="str">
        <f t="shared" ca="1" si="2"/>
        <v/>
      </c>
      <c r="S10" s="68" t="str">
        <f t="shared" ca="1" si="2"/>
        <v/>
      </c>
      <c r="T10" s="68" t="str">
        <f t="shared" ca="1" si="2"/>
        <v/>
      </c>
      <c r="U10" s="68" t="str">
        <f t="shared" ca="1" si="2"/>
        <v/>
      </c>
      <c r="V10" s="68" t="str">
        <f t="shared" ca="1" si="3"/>
        <v/>
      </c>
      <c r="W10" s="68" t="str">
        <f t="shared" ca="1" si="3"/>
        <v/>
      </c>
      <c r="X10" s="68" t="str">
        <f t="shared" ca="1" si="3"/>
        <v/>
      </c>
      <c r="Y10" s="68" t="str">
        <f t="shared" ca="1" si="3"/>
        <v/>
      </c>
      <c r="Z10" s="68" t="str">
        <f t="shared" ca="1" si="3"/>
        <v/>
      </c>
      <c r="AA10" s="68" t="str">
        <f t="shared" ca="1" si="3"/>
        <v/>
      </c>
      <c r="AB10" s="68" t="str">
        <f t="shared" ca="1" si="3"/>
        <v/>
      </c>
      <c r="AC10" s="68" t="str">
        <f t="shared" ca="1" si="3"/>
        <v/>
      </c>
      <c r="AD10" s="68" t="str">
        <f t="shared" ca="1" si="3"/>
        <v/>
      </c>
      <c r="AE10" s="68" t="str">
        <f t="shared" ca="1" si="3"/>
        <v/>
      </c>
      <c r="AF10" s="68" t="str">
        <f t="shared" ca="1" si="4"/>
        <v/>
      </c>
      <c r="AG10" s="68" t="str">
        <f t="shared" ca="1" si="4"/>
        <v/>
      </c>
      <c r="AH10" s="68" t="str">
        <f t="shared" ca="1" si="4"/>
        <v/>
      </c>
      <c r="AI10" s="68" t="str">
        <f t="shared" ca="1" si="4"/>
        <v/>
      </c>
      <c r="AJ10" s="68" t="str">
        <f t="shared" ca="1" si="4"/>
        <v/>
      </c>
      <c r="AK10" s="68" t="str">
        <f t="shared" ca="1" si="4"/>
        <v/>
      </c>
      <c r="AL10" s="68" t="str">
        <f t="shared" ca="1" si="4"/>
        <v/>
      </c>
      <c r="AM10" s="68" t="str">
        <f t="shared" ca="1" si="4"/>
        <v/>
      </c>
      <c r="AN10" s="68" t="str">
        <f t="shared" ca="1" si="4"/>
        <v/>
      </c>
      <c r="AO10" s="39">
        <f t="shared" ca="1" si="5"/>
        <v>0</v>
      </c>
    </row>
    <row r="11" spans="1:41" s="1" customFormat="1" ht="18" customHeight="1" x14ac:dyDescent="0.25">
      <c r="A11" s="51">
        <f>zał_1_efekty!D17</f>
        <v>0</v>
      </c>
      <c r="B11" s="50">
        <f>zał_1_efekty!E17</f>
        <v>0</v>
      </c>
      <c r="C11" s="51">
        <f>zał_1_efekty!F17</f>
        <v>0</v>
      </c>
      <c r="D11" s="68" t="str">
        <f t="shared" ca="1" si="1"/>
        <v/>
      </c>
      <c r="E11" s="68" t="str">
        <f t="shared" ca="1" si="1"/>
        <v/>
      </c>
      <c r="F11" s="68" t="str">
        <f t="shared" ca="1" si="1"/>
        <v/>
      </c>
      <c r="G11" s="68" t="str">
        <f t="shared" ca="1" si="1"/>
        <v/>
      </c>
      <c r="H11" s="68" t="str">
        <f t="shared" ca="1" si="1"/>
        <v/>
      </c>
      <c r="I11" s="68" t="str">
        <f t="shared" ca="1" si="1"/>
        <v/>
      </c>
      <c r="J11" s="68" t="str">
        <f t="shared" ca="1" si="1"/>
        <v/>
      </c>
      <c r="K11" s="68" t="str">
        <f t="shared" ca="1" si="1"/>
        <v/>
      </c>
      <c r="L11" s="68" t="str">
        <f t="shared" ca="1" si="1"/>
        <v/>
      </c>
      <c r="M11" s="68" t="str">
        <f t="shared" ca="1" si="1"/>
        <v/>
      </c>
      <c r="N11" s="68" t="str">
        <f t="shared" ca="1" si="2"/>
        <v/>
      </c>
      <c r="O11" s="68" t="str">
        <f t="shared" ca="1" si="2"/>
        <v/>
      </c>
      <c r="P11" s="68" t="str">
        <f t="shared" ca="1" si="2"/>
        <v/>
      </c>
      <c r="Q11" s="68" t="str">
        <f t="shared" ca="1" si="2"/>
        <v/>
      </c>
      <c r="R11" s="68" t="str">
        <f t="shared" ca="1" si="2"/>
        <v/>
      </c>
      <c r="S11" s="68" t="str">
        <f t="shared" ca="1" si="2"/>
        <v/>
      </c>
      <c r="T11" s="68" t="str">
        <f t="shared" ca="1" si="2"/>
        <v/>
      </c>
      <c r="U11" s="68" t="str">
        <f t="shared" ca="1" si="2"/>
        <v/>
      </c>
      <c r="V11" s="68" t="str">
        <f t="shared" ca="1" si="3"/>
        <v/>
      </c>
      <c r="W11" s="68" t="str">
        <f t="shared" ca="1" si="3"/>
        <v/>
      </c>
      <c r="X11" s="68" t="str">
        <f t="shared" ca="1" si="3"/>
        <v/>
      </c>
      <c r="Y11" s="68" t="str">
        <f t="shared" ca="1" si="3"/>
        <v/>
      </c>
      <c r="Z11" s="68" t="str">
        <f t="shared" ca="1" si="3"/>
        <v/>
      </c>
      <c r="AA11" s="68" t="str">
        <f t="shared" ca="1" si="3"/>
        <v/>
      </c>
      <c r="AB11" s="68" t="str">
        <f t="shared" ca="1" si="3"/>
        <v/>
      </c>
      <c r="AC11" s="68" t="str">
        <f t="shared" ca="1" si="3"/>
        <v/>
      </c>
      <c r="AD11" s="68" t="str">
        <f t="shared" ca="1" si="3"/>
        <v/>
      </c>
      <c r="AE11" s="68" t="str">
        <f t="shared" ca="1" si="3"/>
        <v/>
      </c>
      <c r="AF11" s="68" t="str">
        <f t="shared" ca="1" si="4"/>
        <v/>
      </c>
      <c r="AG11" s="68" t="str">
        <f t="shared" ca="1" si="4"/>
        <v/>
      </c>
      <c r="AH11" s="68" t="str">
        <f t="shared" ca="1" si="4"/>
        <v/>
      </c>
      <c r="AI11" s="68" t="str">
        <f t="shared" ca="1" si="4"/>
        <v/>
      </c>
      <c r="AJ11" s="68" t="str">
        <f t="shared" ca="1" si="4"/>
        <v/>
      </c>
      <c r="AK11" s="68" t="str">
        <f t="shared" ca="1" si="4"/>
        <v/>
      </c>
      <c r="AL11" s="68" t="str">
        <f t="shared" ca="1" si="4"/>
        <v/>
      </c>
      <c r="AM11" s="68" t="str">
        <f t="shared" ca="1" si="4"/>
        <v/>
      </c>
      <c r="AN11" s="68" t="str">
        <f t="shared" ca="1" si="4"/>
        <v/>
      </c>
      <c r="AO11" s="39">
        <f t="shared" ca="1" si="5"/>
        <v>0</v>
      </c>
    </row>
    <row r="12" spans="1:41" s="1" customFormat="1" ht="18" customHeight="1" x14ac:dyDescent="0.25">
      <c r="A12" s="51">
        <f>zał_1_efekty!D18</f>
        <v>0</v>
      </c>
      <c r="B12" s="50">
        <f>zał_1_efekty!E18</f>
        <v>0</v>
      </c>
      <c r="C12" s="51">
        <f>zał_1_efekty!F18</f>
        <v>0</v>
      </c>
      <c r="D12" s="68" t="str">
        <f t="shared" ca="1" si="1"/>
        <v/>
      </c>
      <c r="E12" s="68" t="str">
        <f t="shared" ca="1" si="1"/>
        <v/>
      </c>
      <c r="F12" s="68" t="str">
        <f t="shared" ca="1" si="1"/>
        <v/>
      </c>
      <c r="G12" s="68" t="str">
        <f t="shared" ca="1" si="1"/>
        <v/>
      </c>
      <c r="H12" s="68" t="str">
        <f t="shared" ca="1" si="1"/>
        <v/>
      </c>
      <c r="I12" s="68" t="str">
        <f t="shared" ca="1" si="1"/>
        <v/>
      </c>
      <c r="J12" s="68" t="str">
        <f t="shared" ca="1" si="1"/>
        <v/>
      </c>
      <c r="K12" s="68" t="str">
        <f t="shared" ca="1" si="1"/>
        <v/>
      </c>
      <c r="L12" s="68" t="str">
        <f t="shared" ca="1" si="1"/>
        <v/>
      </c>
      <c r="M12" s="68" t="str">
        <f t="shared" ca="1" si="1"/>
        <v/>
      </c>
      <c r="N12" s="68" t="str">
        <f t="shared" ca="1" si="2"/>
        <v/>
      </c>
      <c r="O12" s="68" t="str">
        <f t="shared" ca="1" si="2"/>
        <v/>
      </c>
      <c r="P12" s="68" t="str">
        <f t="shared" ca="1" si="2"/>
        <v/>
      </c>
      <c r="Q12" s="68" t="str">
        <f t="shared" ca="1" si="2"/>
        <v/>
      </c>
      <c r="R12" s="68" t="str">
        <f t="shared" ca="1" si="2"/>
        <v/>
      </c>
      <c r="S12" s="68" t="str">
        <f t="shared" ca="1" si="2"/>
        <v/>
      </c>
      <c r="T12" s="68" t="str">
        <f t="shared" ca="1" si="2"/>
        <v/>
      </c>
      <c r="U12" s="68" t="str">
        <f t="shared" ca="1" si="2"/>
        <v/>
      </c>
      <c r="V12" s="68" t="str">
        <f t="shared" ca="1" si="3"/>
        <v/>
      </c>
      <c r="W12" s="68" t="str">
        <f t="shared" ca="1" si="3"/>
        <v/>
      </c>
      <c r="X12" s="68" t="str">
        <f t="shared" ca="1" si="3"/>
        <v/>
      </c>
      <c r="Y12" s="68" t="str">
        <f t="shared" ca="1" si="3"/>
        <v/>
      </c>
      <c r="Z12" s="68" t="str">
        <f t="shared" ca="1" si="3"/>
        <v/>
      </c>
      <c r="AA12" s="68" t="str">
        <f t="shared" ca="1" si="3"/>
        <v/>
      </c>
      <c r="AB12" s="68" t="str">
        <f t="shared" ca="1" si="3"/>
        <v/>
      </c>
      <c r="AC12" s="68" t="str">
        <f t="shared" ca="1" si="3"/>
        <v/>
      </c>
      <c r="AD12" s="68" t="str">
        <f t="shared" ca="1" si="3"/>
        <v/>
      </c>
      <c r="AE12" s="68" t="str">
        <f t="shared" ca="1" si="3"/>
        <v/>
      </c>
      <c r="AF12" s="68" t="str">
        <f t="shared" ca="1" si="4"/>
        <v/>
      </c>
      <c r="AG12" s="68" t="str">
        <f t="shared" ca="1" si="4"/>
        <v/>
      </c>
      <c r="AH12" s="68" t="str">
        <f t="shared" ca="1" si="4"/>
        <v/>
      </c>
      <c r="AI12" s="68" t="str">
        <f t="shared" ca="1" si="4"/>
        <v/>
      </c>
      <c r="AJ12" s="68" t="str">
        <f t="shared" ca="1" si="4"/>
        <v/>
      </c>
      <c r="AK12" s="68" t="str">
        <f t="shared" ca="1" si="4"/>
        <v/>
      </c>
      <c r="AL12" s="68" t="str">
        <f t="shared" ca="1" si="4"/>
        <v/>
      </c>
      <c r="AM12" s="68" t="str">
        <f t="shared" ca="1" si="4"/>
        <v/>
      </c>
      <c r="AN12" s="68" t="str">
        <f t="shared" ca="1" si="4"/>
        <v/>
      </c>
      <c r="AO12" s="39">
        <f t="shared" ca="1" si="5"/>
        <v>0</v>
      </c>
    </row>
    <row r="13" spans="1:41" s="1" customFormat="1" ht="18" customHeight="1" x14ac:dyDescent="0.25">
      <c r="A13" s="51">
        <f>zał_1_efekty!D19</f>
        <v>0</v>
      </c>
      <c r="B13" s="50">
        <f>zał_1_efekty!E19</f>
        <v>0</v>
      </c>
      <c r="C13" s="51">
        <f>zał_1_efekty!F19</f>
        <v>0</v>
      </c>
      <c r="D13" s="68" t="str">
        <f t="shared" ca="1" si="1"/>
        <v/>
      </c>
      <c r="E13" s="68" t="str">
        <f t="shared" ca="1" si="1"/>
        <v/>
      </c>
      <c r="F13" s="68" t="str">
        <f t="shared" ca="1" si="1"/>
        <v/>
      </c>
      <c r="G13" s="68" t="str">
        <f t="shared" ca="1" si="1"/>
        <v/>
      </c>
      <c r="H13" s="68" t="str">
        <f t="shared" ca="1" si="1"/>
        <v/>
      </c>
      <c r="I13" s="68" t="str">
        <f t="shared" ca="1" si="1"/>
        <v/>
      </c>
      <c r="J13" s="68" t="str">
        <f t="shared" ca="1" si="1"/>
        <v/>
      </c>
      <c r="K13" s="68" t="str">
        <f t="shared" ca="1" si="1"/>
        <v/>
      </c>
      <c r="L13" s="68" t="str">
        <f t="shared" ca="1" si="1"/>
        <v/>
      </c>
      <c r="M13" s="68" t="str">
        <f t="shared" ca="1" si="1"/>
        <v/>
      </c>
      <c r="N13" s="68" t="str">
        <f t="shared" ca="1" si="2"/>
        <v/>
      </c>
      <c r="O13" s="68" t="str">
        <f t="shared" ca="1" si="2"/>
        <v/>
      </c>
      <c r="P13" s="68" t="str">
        <f t="shared" ca="1" si="2"/>
        <v/>
      </c>
      <c r="Q13" s="68" t="str">
        <f t="shared" ca="1" si="2"/>
        <v/>
      </c>
      <c r="R13" s="68" t="str">
        <f t="shared" ca="1" si="2"/>
        <v/>
      </c>
      <c r="S13" s="68" t="str">
        <f t="shared" ca="1" si="2"/>
        <v/>
      </c>
      <c r="T13" s="68" t="str">
        <f t="shared" ca="1" si="2"/>
        <v/>
      </c>
      <c r="U13" s="68" t="str">
        <f t="shared" ca="1" si="2"/>
        <v/>
      </c>
      <c r="V13" s="68" t="str">
        <f t="shared" ca="1" si="3"/>
        <v/>
      </c>
      <c r="W13" s="68" t="str">
        <f t="shared" ca="1" si="3"/>
        <v/>
      </c>
      <c r="X13" s="68" t="str">
        <f t="shared" ca="1" si="3"/>
        <v/>
      </c>
      <c r="Y13" s="68" t="str">
        <f t="shared" ca="1" si="3"/>
        <v/>
      </c>
      <c r="Z13" s="68" t="str">
        <f t="shared" ca="1" si="3"/>
        <v/>
      </c>
      <c r="AA13" s="68" t="str">
        <f t="shared" ca="1" si="3"/>
        <v/>
      </c>
      <c r="AB13" s="68" t="str">
        <f t="shared" ca="1" si="3"/>
        <v/>
      </c>
      <c r="AC13" s="68" t="str">
        <f t="shared" ca="1" si="3"/>
        <v/>
      </c>
      <c r="AD13" s="68" t="str">
        <f t="shared" ca="1" si="3"/>
        <v/>
      </c>
      <c r="AE13" s="68" t="str">
        <f t="shared" ca="1" si="3"/>
        <v/>
      </c>
      <c r="AF13" s="68" t="str">
        <f t="shared" ca="1" si="4"/>
        <v/>
      </c>
      <c r="AG13" s="68" t="str">
        <f t="shared" ca="1" si="4"/>
        <v/>
      </c>
      <c r="AH13" s="68" t="str">
        <f t="shared" ca="1" si="4"/>
        <v/>
      </c>
      <c r="AI13" s="68" t="str">
        <f t="shared" ca="1" si="4"/>
        <v/>
      </c>
      <c r="AJ13" s="68" t="str">
        <f t="shared" ca="1" si="4"/>
        <v/>
      </c>
      <c r="AK13" s="68" t="str">
        <f t="shared" ca="1" si="4"/>
        <v/>
      </c>
      <c r="AL13" s="68" t="str">
        <f t="shared" ca="1" si="4"/>
        <v/>
      </c>
      <c r="AM13" s="68" t="str">
        <f t="shared" ca="1" si="4"/>
        <v/>
      </c>
      <c r="AN13" s="68" t="str">
        <f t="shared" ca="1" si="4"/>
        <v/>
      </c>
      <c r="AO13" s="39">
        <f t="shared" ca="1" si="5"/>
        <v>0</v>
      </c>
    </row>
    <row r="14" spans="1:41" s="1" customFormat="1" ht="18" customHeight="1" x14ac:dyDescent="0.25">
      <c r="A14" s="51">
        <f>zał_1_efekty!D20</f>
        <v>0</v>
      </c>
      <c r="B14" s="50">
        <f>zał_1_efekty!E20</f>
        <v>0</v>
      </c>
      <c r="C14" s="51">
        <f>zał_1_efekty!F20</f>
        <v>0</v>
      </c>
      <c r="D14" s="68" t="str">
        <f t="shared" ca="1" si="1"/>
        <v/>
      </c>
      <c r="E14" s="68" t="str">
        <f t="shared" ca="1" si="1"/>
        <v/>
      </c>
      <c r="F14" s="68" t="str">
        <f t="shared" ca="1" si="1"/>
        <v/>
      </c>
      <c r="G14" s="68" t="str">
        <f t="shared" ca="1" si="1"/>
        <v/>
      </c>
      <c r="H14" s="68" t="str">
        <f t="shared" ca="1" si="1"/>
        <v/>
      </c>
      <c r="I14" s="68" t="str">
        <f t="shared" ca="1" si="1"/>
        <v/>
      </c>
      <c r="J14" s="68" t="str">
        <f t="shared" ca="1" si="1"/>
        <v/>
      </c>
      <c r="K14" s="68" t="str">
        <f t="shared" ca="1" si="1"/>
        <v/>
      </c>
      <c r="L14" s="68" t="str">
        <f t="shared" ca="1" si="1"/>
        <v/>
      </c>
      <c r="M14" s="68" t="str">
        <f t="shared" ca="1" si="1"/>
        <v/>
      </c>
      <c r="N14" s="68" t="str">
        <f t="shared" ca="1" si="2"/>
        <v/>
      </c>
      <c r="O14" s="68" t="str">
        <f t="shared" ca="1" si="2"/>
        <v/>
      </c>
      <c r="P14" s="68" t="str">
        <f t="shared" ca="1" si="2"/>
        <v/>
      </c>
      <c r="Q14" s="68" t="str">
        <f t="shared" ca="1" si="2"/>
        <v/>
      </c>
      <c r="R14" s="68" t="str">
        <f t="shared" ca="1" si="2"/>
        <v/>
      </c>
      <c r="S14" s="68" t="str">
        <f t="shared" ca="1" si="2"/>
        <v/>
      </c>
      <c r="T14" s="68" t="str">
        <f t="shared" ca="1" si="2"/>
        <v/>
      </c>
      <c r="U14" s="68" t="str">
        <f t="shared" ca="1" si="2"/>
        <v/>
      </c>
      <c r="V14" s="68" t="str">
        <f t="shared" ca="1" si="3"/>
        <v/>
      </c>
      <c r="W14" s="68" t="str">
        <f t="shared" ca="1" si="3"/>
        <v/>
      </c>
      <c r="X14" s="68" t="str">
        <f t="shared" ca="1" si="3"/>
        <v/>
      </c>
      <c r="Y14" s="68" t="str">
        <f t="shared" ca="1" si="3"/>
        <v/>
      </c>
      <c r="Z14" s="68" t="str">
        <f t="shared" ca="1" si="3"/>
        <v/>
      </c>
      <c r="AA14" s="68" t="str">
        <f t="shared" ca="1" si="3"/>
        <v/>
      </c>
      <c r="AB14" s="68" t="str">
        <f t="shared" ca="1" si="3"/>
        <v/>
      </c>
      <c r="AC14" s="68" t="str">
        <f t="shared" ca="1" si="3"/>
        <v/>
      </c>
      <c r="AD14" s="68" t="str">
        <f t="shared" ca="1" si="3"/>
        <v/>
      </c>
      <c r="AE14" s="68" t="str">
        <f t="shared" ca="1" si="3"/>
        <v/>
      </c>
      <c r="AF14" s="68" t="str">
        <f t="shared" ca="1" si="4"/>
        <v/>
      </c>
      <c r="AG14" s="68" t="str">
        <f t="shared" ca="1" si="4"/>
        <v/>
      </c>
      <c r="AH14" s="68" t="str">
        <f t="shared" ca="1" si="4"/>
        <v/>
      </c>
      <c r="AI14" s="68" t="str">
        <f t="shared" ca="1" si="4"/>
        <v/>
      </c>
      <c r="AJ14" s="68" t="str">
        <f t="shared" ca="1" si="4"/>
        <v/>
      </c>
      <c r="AK14" s="68" t="str">
        <f t="shared" ca="1" si="4"/>
        <v/>
      </c>
      <c r="AL14" s="68" t="str">
        <f t="shared" ca="1" si="4"/>
        <v/>
      </c>
      <c r="AM14" s="68" t="str">
        <f t="shared" ca="1" si="4"/>
        <v/>
      </c>
      <c r="AN14" s="68" t="str">
        <f t="shared" ca="1" si="4"/>
        <v/>
      </c>
      <c r="AO14" s="39">
        <f t="shared" ca="1" si="5"/>
        <v>0</v>
      </c>
    </row>
    <row r="15" spans="1:41" s="1" customFormat="1" ht="18" customHeight="1" x14ac:dyDescent="0.25">
      <c r="A15" s="51">
        <f>zał_1_efekty!D21</f>
        <v>0</v>
      </c>
      <c r="B15" s="50">
        <f>zał_1_efekty!E21</f>
        <v>0</v>
      </c>
      <c r="C15" s="51">
        <f>zał_1_efekty!F21</f>
        <v>0</v>
      </c>
      <c r="D15" s="68" t="str">
        <f t="shared" ca="1" si="1"/>
        <v/>
      </c>
      <c r="E15" s="68" t="str">
        <f t="shared" ca="1" si="1"/>
        <v/>
      </c>
      <c r="F15" s="68" t="str">
        <f t="shared" ca="1" si="1"/>
        <v/>
      </c>
      <c r="G15" s="68" t="str">
        <f t="shared" ca="1" si="1"/>
        <v/>
      </c>
      <c r="H15" s="68" t="str">
        <f t="shared" ca="1" si="1"/>
        <v/>
      </c>
      <c r="I15" s="68" t="str">
        <f t="shared" ca="1" si="1"/>
        <v/>
      </c>
      <c r="J15" s="68" t="str">
        <f t="shared" ca="1" si="1"/>
        <v/>
      </c>
      <c r="K15" s="68" t="str">
        <f t="shared" ca="1" si="1"/>
        <v/>
      </c>
      <c r="L15" s="68" t="str">
        <f t="shared" ca="1" si="1"/>
        <v/>
      </c>
      <c r="M15" s="68" t="str">
        <f t="shared" ca="1" si="1"/>
        <v/>
      </c>
      <c r="N15" s="68" t="str">
        <f t="shared" ca="1" si="2"/>
        <v/>
      </c>
      <c r="O15" s="68" t="str">
        <f t="shared" ca="1" si="2"/>
        <v/>
      </c>
      <c r="P15" s="68" t="str">
        <f t="shared" ca="1" si="2"/>
        <v/>
      </c>
      <c r="Q15" s="68" t="str">
        <f t="shared" ca="1" si="2"/>
        <v/>
      </c>
      <c r="R15" s="68" t="str">
        <f t="shared" ca="1" si="2"/>
        <v/>
      </c>
      <c r="S15" s="68" t="str">
        <f t="shared" ca="1" si="2"/>
        <v/>
      </c>
      <c r="T15" s="68" t="str">
        <f t="shared" ca="1" si="2"/>
        <v/>
      </c>
      <c r="U15" s="68" t="str">
        <f t="shared" ca="1" si="2"/>
        <v/>
      </c>
      <c r="V15" s="68" t="str">
        <f t="shared" ca="1" si="3"/>
        <v/>
      </c>
      <c r="W15" s="68" t="str">
        <f t="shared" ca="1" si="3"/>
        <v/>
      </c>
      <c r="X15" s="68" t="str">
        <f t="shared" ca="1" si="3"/>
        <v/>
      </c>
      <c r="Y15" s="68" t="str">
        <f t="shared" ca="1" si="3"/>
        <v/>
      </c>
      <c r="Z15" s="68" t="str">
        <f t="shared" ca="1" si="3"/>
        <v/>
      </c>
      <c r="AA15" s="68" t="str">
        <f t="shared" ca="1" si="3"/>
        <v/>
      </c>
      <c r="AB15" s="68" t="str">
        <f t="shared" ca="1" si="3"/>
        <v/>
      </c>
      <c r="AC15" s="68" t="str">
        <f t="shared" ca="1" si="3"/>
        <v/>
      </c>
      <c r="AD15" s="68" t="str">
        <f t="shared" ca="1" si="3"/>
        <v/>
      </c>
      <c r="AE15" s="68" t="str">
        <f t="shared" ca="1" si="3"/>
        <v/>
      </c>
      <c r="AF15" s="68" t="str">
        <f t="shared" ca="1" si="4"/>
        <v/>
      </c>
      <c r="AG15" s="68" t="str">
        <f t="shared" ca="1" si="4"/>
        <v/>
      </c>
      <c r="AH15" s="68" t="str">
        <f t="shared" ca="1" si="4"/>
        <v/>
      </c>
      <c r="AI15" s="68" t="str">
        <f t="shared" ca="1" si="4"/>
        <v/>
      </c>
      <c r="AJ15" s="68" t="str">
        <f t="shared" ca="1" si="4"/>
        <v/>
      </c>
      <c r="AK15" s="68" t="str">
        <f t="shared" ca="1" si="4"/>
        <v/>
      </c>
      <c r="AL15" s="68" t="str">
        <f t="shared" ca="1" si="4"/>
        <v/>
      </c>
      <c r="AM15" s="68" t="str">
        <f t="shared" ca="1" si="4"/>
        <v/>
      </c>
      <c r="AN15" s="68" t="str">
        <f t="shared" ca="1" si="4"/>
        <v/>
      </c>
      <c r="AO15" s="39">
        <f t="shared" ca="1" si="5"/>
        <v>0</v>
      </c>
    </row>
    <row r="16" spans="1:41" s="1" customFormat="1" ht="18" customHeight="1" x14ac:dyDescent="0.25">
      <c r="A16" s="51">
        <f>zał_1_efekty!D22</f>
        <v>0</v>
      </c>
      <c r="B16" s="50">
        <f>zał_1_efekty!E22</f>
        <v>0</v>
      </c>
      <c r="C16" s="51">
        <f>zał_1_efekty!F22</f>
        <v>0</v>
      </c>
      <c r="D16" s="68" t="str">
        <f t="shared" ref="D16:M18" ca="1" si="6">IF(NOT(ISERR((FIND($A16,INDIRECT(MID(_xlfn.FORMULATEXT(D$3),2,ile) &amp; ADDRESS(MID(_xlfn.FORMULATEXT(D$3),ile+4,100),5)))))),1,"")</f>
        <v/>
      </c>
      <c r="E16" s="68" t="str">
        <f t="shared" ca="1" si="6"/>
        <v/>
      </c>
      <c r="F16" s="68" t="str">
        <f t="shared" ca="1" si="6"/>
        <v/>
      </c>
      <c r="G16" s="68" t="str">
        <f t="shared" ca="1" si="6"/>
        <v/>
      </c>
      <c r="H16" s="68" t="str">
        <f t="shared" ca="1" si="6"/>
        <v/>
      </c>
      <c r="I16" s="68" t="str">
        <f t="shared" ca="1" si="6"/>
        <v/>
      </c>
      <c r="J16" s="68" t="str">
        <f t="shared" ca="1" si="6"/>
        <v/>
      </c>
      <c r="K16" s="68" t="str">
        <f t="shared" ca="1" si="6"/>
        <v/>
      </c>
      <c r="L16" s="68" t="str">
        <f t="shared" ca="1" si="6"/>
        <v/>
      </c>
      <c r="M16" s="68" t="str">
        <f t="shared" ca="1" si="6"/>
        <v/>
      </c>
      <c r="N16" s="68" t="str">
        <f t="shared" ref="N16:U18" ca="1" si="7">IF(NOT(ISERR((FIND($A16,INDIRECT(MID(_xlfn.FORMULATEXT(N$3),2,ile) &amp; ADDRESS(MID(_xlfn.FORMULATEXT(N$3),ile+4,100),5)))))),1,"")</f>
        <v/>
      </c>
      <c r="O16" s="68" t="str">
        <f t="shared" ca="1" si="7"/>
        <v/>
      </c>
      <c r="P16" s="68" t="str">
        <f t="shared" ca="1" si="7"/>
        <v/>
      </c>
      <c r="Q16" s="68" t="str">
        <f t="shared" ca="1" si="7"/>
        <v/>
      </c>
      <c r="R16" s="68" t="str">
        <f t="shared" ca="1" si="7"/>
        <v/>
      </c>
      <c r="S16" s="68" t="str">
        <f t="shared" ca="1" si="7"/>
        <v/>
      </c>
      <c r="T16" s="68" t="str">
        <f t="shared" ca="1" si="7"/>
        <v/>
      </c>
      <c r="U16" s="68" t="str">
        <f t="shared" ca="1" si="7"/>
        <v/>
      </c>
      <c r="V16" s="68" t="str">
        <f t="shared" ref="V16:AE18" ca="1" si="8">IF(NOT(ISERR((FIND($A16,INDIRECT(MID(_xlfn.FORMULATEXT(V$3),2,ile) &amp; ADDRESS(MID(_xlfn.FORMULATEXT(V$3),ile+4,100),5)))))),1,"")</f>
        <v/>
      </c>
      <c r="W16" s="68" t="str">
        <f t="shared" ca="1" si="8"/>
        <v/>
      </c>
      <c r="X16" s="68" t="str">
        <f t="shared" ca="1" si="8"/>
        <v/>
      </c>
      <c r="Y16" s="68" t="str">
        <f t="shared" ca="1" si="8"/>
        <v/>
      </c>
      <c r="Z16" s="68" t="str">
        <f t="shared" ca="1" si="8"/>
        <v/>
      </c>
      <c r="AA16" s="68" t="str">
        <f t="shared" ca="1" si="8"/>
        <v/>
      </c>
      <c r="AB16" s="68" t="str">
        <f t="shared" ca="1" si="8"/>
        <v/>
      </c>
      <c r="AC16" s="68" t="str">
        <f t="shared" ca="1" si="8"/>
        <v/>
      </c>
      <c r="AD16" s="68" t="str">
        <f t="shared" ca="1" si="8"/>
        <v/>
      </c>
      <c r="AE16" s="68" t="str">
        <f t="shared" ca="1" si="8"/>
        <v/>
      </c>
      <c r="AF16" s="68" t="str">
        <f t="shared" ref="AF16:AN18" ca="1" si="9">IF(NOT(ISERR((FIND($A16,INDIRECT(MID(_xlfn.FORMULATEXT(AF$3),2,ile) &amp; ADDRESS(MID(_xlfn.FORMULATEXT(AF$3),ile+4,100),5)))))),1,"")</f>
        <v/>
      </c>
      <c r="AG16" s="68" t="str">
        <f t="shared" ca="1" si="9"/>
        <v/>
      </c>
      <c r="AH16" s="68" t="str">
        <f t="shared" ca="1" si="9"/>
        <v/>
      </c>
      <c r="AI16" s="68" t="str">
        <f t="shared" ca="1" si="9"/>
        <v/>
      </c>
      <c r="AJ16" s="68" t="str">
        <f t="shared" ca="1" si="9"/>
        <v/>
      </c>
      <c r="AK16" s="68" t="str">
        <f t="shared" ca="1" si="9"/>
        <v/>
      </c>
      <c r="AL16" s="68" t="str">
        <f t="shared" ca="1" si="9"/>
        <v/>
      </c>
      <c r="AM16" s="68" t="str">
        <f t="shared" ca="1" si="9"/>
        <v/>
      </c>
      <c r="AN16" s="68" t="str">
        <f t="shared" ca="1" si="9"/>
        <v/>
      </c>
      <c r="AO16" s="39">
        <f t="shared" ca="1" si="5"/>
        <v>0</v>
      </c>
    </row>
    <row r="17" spans="1:41" s="1" customFormat="1" ht="18" customHeight="1" x14ac:dyDescent="0.25">
      <c r="A17" s="51">
        <f>zał_1_efekty!D23</f>
        <v>0</v>
      </c>
      <c r="B17" s="50">
        <f>zał_1_efekty!E23</f>
        <v>0</v>
      </c>
      <c r="C17" s="51">
        <f>zał_1_efekty!F23</f>
        <v>0</v>
      </c>
      <c r="D17" s="68" t="str">
        <f t="shared" ca="1" si="6"/>
        <v/>
      </c>
      <c r="E17" s="68" t="str">
        <f t="shared" ca="1" si="6"/>
        <v/>
      </c>
      <c r="F17" s="68" t="str">
        <f t="shared" ca="1" si="6"/>
        <v/>
      </c>
      <c r="G17" s="68" t="str">
        <f t="shared" ca="1" si="6"/>
        <v/>
      </c>
      <c r="H17" s="68" t="str">
        <f t="shared" ca="1" si="6"/>
        <v/>
      </c>
      <c r="I17" s="68" t="str">
        <f t="shared" ca="1" si="6"/>
        <v/>
      </c>
      <c r="J17" s="68" t="str">
        <f t="shared" ca="1" si="6"/>
        <v/>
      </c>
      <c r="K17" s="68" t="str">
        <f t="shared" ca="1" si="6"/>
        <v/>
      </c>
      <c r="L17" s="68" t="str">
        <f t="shared" ca="1" si="6"/>
        <v/>
      </c>
      <c r="M17" s="68" t="str">
        <f t="shared" ca="1" si="6"/>
        <v/>
      </c>
      <c r="N17" s="68" t="str">
        <f t="shared" ca="1" si="7"/>
        <v/>
      </c>
      <c r="O17" s="68" t="str">
        <f t="shared" ca="1" si="7"/>
        <v/>
      </c>
      <c r="P17" s="68" t="str">
        <f t="shared" ca="1" si="7"/>
        <v/>
      </c>
      <c r="Q17" s="68" t="str">
        <f t="shared" ca="1" si="7"/>
        <v/>
      </c>
      <c r="R17" s="68" t="str">
        <f t="shared" ca="1" si="7"/>
        <v/>
      </c>
      <c r="S17" s="68" t="str">
        <f t="shared" ca="1" si="7"/>
        <v/>
      </c>
      <c r="T17" s="68" t="str">
        <f t="shared" ca="1" si="7"/>
        <v/>
      </c>
      <c r="U17" s="68" t="str">
        <f t="shared" ca="1" si="7"/>
        <v/>
      </c>
      <c r="V17" s="68" t="str">
        <f t="shared" ca="1" si="8"/>
        <v/>
      </c>
      <c r="W17" s="68" t="str">
        <f t="shared" ca="1" si="8"/>
        <v/>
      </c>
      <c r="X17" s="68" t="str">
        <f t="shared" ca="1" si="8"/>
        <v/>
      </c>
      <c r="Y17" s="68" t="str">
        <f t="shared" ca="1" si="8"/>
        <v/>
      </c>
      <c r="Z17" s="68" t="str">
        <f t="shared" ca="1" si="8"/>
        <v/>
      </c>
      <c r="AA17" s="68" t="str">
        <f t="shared" ca="1" si="8"/>
        <v/>
      </c>
      <c r="AB17" s="68" t="str">
        <f t="shared" ca="1" si="8"/>
        <v/>
      </c>
      <c r="AC17" s="68" t="str">
        <f t="shared" ca="1" si="8"/>
        <v/>
      </c>
      <c r="AD17" s="68" t="str">
        <f t="shared" ca="1" si="8"/>
        <v/>
      </c>
      <c r="AE17" s="68" t="str">
        <f t="shared" ca="1" si="8"/>
        <v/>
      </c>
      <c r="AF17" s="68" t="str">
        <f t="shared" ca="1" si="9"/>
        <v/>
      </c>
      <c r="AG17" s="68" t="str">
        <f t="shared" ca="1" si="9"/>
        <v/>
      </c>
      <c r="AH17" s="68" t="str">
        <f t="shared" ca="1" si="9"/>
        <v/>
      </c>
      <c r="AI17" s="68" t="str">
        <f t="shared" ca="1" si="9"/>
        <v/>
      </c>
      <c r="AJ17" s="68" t="str">
        <f t="shared" ca="1" si="9"/>
        <v/>
      </c>
      <c r="AK17" s="68" t="str">
        <f t="shared" ca="1" si="9"/>
        <v/>
      </c>
      <c r="AL17" s="68" t="str">
        <f t="shared" ca="1" si="9"/>
        <v/>
      </c>
      <c r="AM17" s="68" t="str">
        <f t="shared" ca="1" si="9"/>
        <v/>
      </c>
      <c r="AN17" s="68" t="str">
        <f t="shared" ca="1" si="9"/>
        <v/>
      </c>
      <c r="AO17" s="39">
        <f t="shared" ca="1" si="5"/>
        <v>0</v>
      </c>
    </row>
    <row r="18" spans="1:41" s="1" customFormat="1" ht="18" customHeight="1" x14ac:dyDescent="0.25">
      <c r="A18" s="51">
        <f>zał_1_efekty!D24</f>
        <v>0</v>
      </c>
      <c r="B18" s="50">
        <f>zał_1_efekty!E24</f>
        <v>0</v>
      </c>
      <c r="C18" s="51">
        <f>zał_1_efekty!F24</f>
        <v>0</v>
      </c>
      <c r="D18" s="68" t="str">
        <f t="shared" ca="1" si="6"/>
        <v/>
      </c>
      <c r="E18" s="68" t="str">
        <f t="shared" ca="1" si="6"/>
        <v/>
      </c>
      <c r="F18" s="68" t="str">
        <f t="shared" ca="1" si="6"/>
        <v/>
      </c>
      <c r="G18" s="68" t="str">
        <f t="shared" ca="1" si="6"/>
        <v/>
      </c>
      <c r="H18" s="68" t="str">
        <f t="shared" ca="1" si="6"/>
        <v/>
      </c>
      <c r="I18" s="68" t="str">
        <f t="shared" ca="1" si="6"/>
        <v/>
      </c>
      <c r="J18" s="68" t="str">
        <f t="shared" ca="1" si="6"/>
        <v/>
      </c>
      <c r="K18" s="68" t="str">
        <f t="shared" ca="1" si="6"/>
        <v/>
      </c>
      <c r="L18" s="68" t="str">
        <f t="shared" ca="1" si="6"/>
        <v/>
      </c>
      <c r="M18" s="68" t="str">
        <f t="shared" ca="1" si="6"/>
        <v/>
      </c>
      <c r="N18" s="68" t="str">
        <f t="shared" ca="1" si="7"/>
        <v/>
      </c>
      <c r="O18" s="68" t="str">
        <f t="shared" ca="1" si="7"/>
        <v/>
      </c>
      <c r="P18" s="68" t="str">
        <f t="shared" ca="1" si="7"/>
        <v/>
      </c>
      <c r="Q18" s="68" t="str">
        <f t="shared" ca="1" si="7"/>
        <v/>
      </c>
      <c r="R18" s="68" t="str">
        <f t="shared" ca="1" si="7"/>
        <v/>
      </c>
      <c r="S18" s="68" t="str">
        <f t="shared" ca="1" si="7"/>
        <v/>
      </c>
      <c r="T18" s="68" t="str">
        <f t="shared" ca="1" si="7"/>
        <v/>
      </c>
      <c r="U18" s="68" t="str">
        <f t="shared" ca="1" si="7"/>
        <v/>
      </c>
      <c r="V18" s="68" t="str">
        <f t="shared" ca="1" si="8"/>
        <v/>
      </c>
      <c r="W18" s="68" t="str">
        <f t="shared" ca="1" si="8"/>
        <v/>
      </c>
      <c r="X18" s="68" t="str">
        <f t="shared" ca="1" si="8"/>
        <v/>
      </c>
      <c r="Y18" s="68" t="str">
        <f t="shared" ca="1" si="8"/>
        <v/>
      </c>
      <c r="Z18" s="68" t="str">
        <f t="shared" ca="1" si="8"/>
        <v/>
      </c>
      <c r="AA18" s="68" t="str">
        <f t="shared" ca="1" si="8"/>
        <v/>
      </c>
      <c r="AB18" s="68" t="str">
        <f t="shared" ca="1" si="8"/>
        <v/>
      </c>
      <c r="AC18" s="68" t="str">
        <f t="shared" ca="1" si="8"/>
        <v/>
      </c>
      <c r="AD18" s="68" t="str">
        <f t="shared" ca="1" si="8"/>
        <v/>
      </c>
      <c r="AE18" s="68" t="str">
        <f t="shared" ca="1" si="8"/>
        <v/>
      </c>
      <c r="AF18" s="68" t="str">
        <f t="shared" ca="1" si="9"/>
        <v/>
      </c>
      <c r="AG18" s="68" t="str">
        <f t="shared" ca="1" si="9"/>
        <v/>
      </c>
      <c r="AH18" s="68" t="str">
        <f t="shared" ca="1" si="9"/>
        <v/>
      </c>
      <c r="AI18" s="68" t="str">
        <f t="shared" ca="1" si="9"/>
        <v/>
      </c>
      <c r="AJ18" s="68" t="str">
        <f t="shared" ca="1" si="9"/>
        <v/>
      </c>
      <c r="AK18" s="68" t="str">
        <f t="shared" ca="1" si="9"/>
        <v/>
      </c>
      <c r="AL18" s="68" t="str">
        <f t="shared" ca="1" si="9"/>
        <v/>
      </c>
      <c r="AM18" s="68" t="str">
        <f t="shared" ca="1" si="9"/>
        <v/>
      </c>
      <c r="AN18" s="68" t="str">
        <f t="shared" ca="1" si="9"/>
        <v/>
      </c>
      <c r="AO18" s="39">
        <f t="shared" ca="1" si="5"/>
        <v>0</v>
      </c>
    </row>
    <row r="19" spans="1:41" s="1" customFormat="1" ht="15" x14ac:dyDescent="0.25">
      <c r="A19" s="272" t="s">
        <v>78</v>
      </c>
      <c r="B19" s="272"/>
      <c r="C19" s="272"/>
      <c r="D19" s="43"/>
      <c r="E19" s="67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39"/>
    </row>
    <row r="20" spans="1:41" s="1" customFormat="1" ht="15" x14ac:dyDescent="0.25">
      <c r="A20" s="51">
        <f>zał_1_efekty!D26</f>
        <v>0</v>
      </c>
      <c r="B20" s="50">
        <f>zał_1_efekty!E26</f>
        <v>0</v>
      </c>
      <c r="C20" s="51">
        <f>zał_1_efekty!F26</f>
        <v>0</v>
      </c>
      <c r="D20" s="68" t="str">
        <f t="shared" ref="D20:M32" ca="1" si="10">IF(NOT(ISERR((FIND($A20,INDIRECT(MID(_xlfn.FORMULATEXT(D$3),2,ile) &amp; ADDRESS(MID(_xlfn.FORMULATEXT(D$3),ile+4,100),5)))))),1,"")</f>
        <v/>
      </c>
      <c r="E20" s="68" t="str">
        <f t="shared" ca="1" si="10"/>
        <v/>
      </c>
      <c r="F20" s="68" t="str">
        <f t="shared" ca="1" si="10"/>
        <v/>
      </c>
      <c r="G20" s="68" t="str">
        <f t="shared" ca="1" si="10"/>
        <v/>
      </c>
      <c r="H20" s="68" t="str">
        <f t="shared" ca="1" si="10"/>
        <v/>
      </c>
      <c r="I20" s="68" t="str">
        <f t="shared" ca="1" si="10"/>
        <v/>
      </c>
      <c r="J20" s="68" t="str">
        <f t="shared" ca="1" si="10"/>
        <v/>
      </c>
      <c r="K20" s="68" t="str">
        <f t="shared" ca="1" si="10"/>
        <v/>
      </c>
      <c r="L20" s="68" t="str">
        <f t="shared" ca="1" si="10"/>
        <v/>
      </c>
      <c r="M20" s="68" t="str">
        <f t="shared" ca="1" si="10"/>
        <v/>
      </c>
      <c r="N20" s="68" t="str">
        <f t="shared" ref="N20:U32" ca="1" si="11">IF(NOT(ISERR((FIND($A20,INDIRECT(MID(_xlfn.FORMULATEXT(N$3),2,ile) &amp; ADDRESS(MID(_xlfn.FORMULATEXT(N$3),ile+4,100),5)))))),1,"")</f>
        <v/>
      </c>
      <c r="O20" s="68" t="str">
        <f t="shared" ca="1" si="11"/>
        <v/>
      </c>
      <c r="P20" s="68" t="str">
        <f t="shared" ca="1" si="11"/>
        <v/>
      </c>
      <c r="Q20" s="68" t="str">
        <f t="shared" ca="1" si="11"/>
        <v/>
      </c>
      <c r="R20" s="68" t="str">
        <f t="shared" ca="1" si="11"/>
        <v/>
      </c>
      <c r="S20" s="68" t="str">
        <f t="shared" ca="1" si="11"/>
        <v/>
      </c>
      <c r="T20" s="68" t="str">
        <f t="shared" ca="1" si="11"/>
        <v/>
      </c>
      <c r="U20" s="68" t="str">
        <f t="shared" ca="1" si="11"/>
        <v/>
      </c>
      <c r="V20" s="68" t="str">
        <f t="shared" ref="V20:AE32" ca="1" si="12">IF(NOT(ISERR((FIND($A20,INDIRECT(MID(_xlfn.FORMULATEXT(V$3),2,ile) &amp; ADDRESS(MID(_xlfn.FORMULATEXT(V$3),ile+4,100),5)))))),1,"")</f>
        <v/>
      </c>
      <c r="W20" s="68" t="str">
        <f t="shared" ca="1" si="12"/>
        <v/>
      </c>
      <c r="X20" s="68" t="str">
        <f t="shared" ca="1" si="12"/>
        <v/>
      </c>
      <c r="Y20" s="68" t="str">
        <f t="shared" ca="1" si="12"/>
        <v/>
      </c>
      <c r="Z20" s="68" t="str">
        <f t="shared" ca="1" si="12"/>
        <v/>
      </c>
      <c r="AA20" s="68" t="str">
        <f t="shared" ca="1" si="12"/>
        <v/>
      </c>
      <c r="AB20" s="68" t="str">
        <f t="shared" ca="1" si="12"/>
        <v/>
      </c>
      <c r="AC20" s="68" t="str">
        <f t="shared" ca="1" si="12"/>
        <v/>
      </c>
      <c r="AD20" s="68" t="str">
        <f t="shared" ca="1" si="12"/>
        <v/>
      </c>
      <c r="AE20" s="68" t="str">
        <f t="shared" ca="1" si="12"/>
        <v/>
      </c>
      <c r="AF20" s="68" t="str">
        <f t="shared" ref="AF20:AN30" ca="1" si="13">IF(NOT(ISERR((FIND($A20,INDIRECT(MID(_xlfn.FORMULATEXT(AF$3),2,ile) &amp; ADDRESS(MID(_xlfn.FORMULATEXT(AF$3),ile+4,100),5)))))),1,"")</f>
        <v/>
      </c>
      <c r="AG20" s="68" t="str">
        <f t="shared" ca="1" si="13"/>
        <v/>
      </c>
      <c r="AH20" s="68" t="str">
        <f t="shared" ca="1" si="13"/>
        <v/>
      </c>
      <c r="AI20" s="68" t="str">
        <f t="shared" ca="1" si="13"/>
        <v/>
      </c>
      <c r="AJ20" s="68" t="str">
        <f t="shared" ca="1" si="13"/>
        <v/>
      </c>
      <c r="AK20" s="68" t="str">
        <f t="shared" ca="1" si="13"/>
        <v/>
      </c>
      <c r="AL20" s="68" t="str">
        <f t="shared" ca="1" si="13"/>
        <v/>
      </c>
      <c r="AM20" s="68" t="str">
        <f t="shared" ca="1" si="13"/>
        <v/>
      </c>
      <c r="AN20" s="68" t="str">
        <f t="shared" ca="1" si="13"/>
        <v/>
      </c>
      <c r="AO20" s="39">
        <f t="shared" ref="AO20:AO33" ca="1" si="14">COUNT(D20:AN20)</f>
        <v>0</v>
      </c>
    </row>
    <row r="21" spans="1:41" s="1" customFormat="1" ht="15" x14ac:dyDescent="0.25">
      <c r="A21" s="51">
        <f>zał_1_efekty!D27</f>
        <v>0</v>
      </c>
      <c r="B21" s="50">
        <f>zał_1_efekty!E27</f>
        <v>0</v>
      </c>
      <c r="C21" s="51">
        <f>zał_1_efekty!F27</f>
        <v>0</v>
      </c>
      <c r="D21" s="68" t="str">
        <f t="shared" ca="1" si="10"/>
        <v/>
      </c>
      <c r="E21" s="68" t="str">
        <f t="shared" ca="1" si="10"/>
        <v/>
      </c>
      <c r="F21" s="68" t="str">
        <f t="shared" ca="1" si="10"/>
        <v/>
      </c>
      <c r="G21" s="68" t="str">
        <f t="shared" ca="1" si="10"/>
        <v/>
      </c>
      <c r="H21" s="68" t="str">
        <f t="shared" ca="1" si="10"/>
        <v/>
      </c>
      <c r="I21" s="68" t="str">
        <f t="shared" ca="1" si="10"/>
        <v/>
      </c>
      <c r="J21" s="68" t="str">
        <f t="shared" ca="1" si="10"/>
        <v/>
      </c>
      <c r="K21" s="68" t="str">
        <f t="shared" ca="1" si="10"/>
        <v/>
      </c>
      <c r="L21" s="68" t="str">
        <f t="shared" ca="1" si="10"/>
        <v/>
      </c>
      <c r="M21" s="68" t="str">
        <f t="shared" ca="1" si="10"/>
        <v/>
      </c>
      <c r="N21" s="68" t="str">
        <f t="shared" ca="1" si="11"/>
        <v/>
      </c>
      <c r="O21" s="68" t="str">
        <f t="shared" ca="1" si="11"/>
        <v/>
      </c>
      <c r="P21" s="68" t="str">
        <f t="shared" ca="1" si="11"/>
        <v/>
      </c>
      <c r="Q21" s="68" t="str">
        <f t="shared" ca="1" si="11"/>
        <v/>
      </c>
      <c r="R21" s="68" t="str">
        <f t="shared" ca="1" si="11"/>
        <v/>
      </c>
      <c r="S21" s="68" t="str">
        <f t="shared" ca="1" si="11"/>
        <v/>
      </c>
      <c r="T21" s="68" t="str">
        <f t="shared" ca="1" si="11"/>
        <v/>
      </c>
      <c r="U21" s="68" t="str">
        <f t="shared" ca="1" si="11"/>
        <v/>
      </c>
      <c r="V21" s="68" t="str">
        <f t="shared" ca="1" si="12"/>
        <v/>
      </c>
      <c r="W21" s="68" t="str">
        <f t="shared" ca="1" si="12"/>
        <v/>
      </c>
      <c r="X21" s="68" t="str">
        <f t="shared" ca="1" si="12"/>
        <v/>
      </c>
      <c r="Y21" s="68" t="str">
        <f t="shared" ca="1" si="12"/>
        <v/>
      </c>
      <c r="Z21" s="68" t="str">
        <f t="shared" ca="1" si="12"/>
        <v/>
      </c>
      <c r="AA21" s="68" t="str">
        <f t="shared" ca="1" si="12"/>
        <v/>
      </c>
      <c r="AB21" s="68" t="str">
        <f t="shared" ca="1" si="12"/>
        <v/>
      </c>
      <c r="AC21" s="68" t="str">
        <f t="shared" ca="1" si="12"/>
        <v/>
      </c>
      <c r="AD21" s="68" t="str">
        <f t="shared" ca="1" si="12"/>
        <v/>
      </c>
      <c r="AE21" s="68" t="str">
        <f t="shared" ca="1" si="12"/>
        <v/>
      </c>
      <c r="AF21" s="68" t="str">
        <f t="shared" ca="1" si="13"/>
        <v/>
      </c>
      <c r="AG21" s="68" t="str">
        <f t="shared" ca="1" si="13"/>
        <v/>
      </c>
      <c r="AH21" s="68" t="str">
        <f t="shared" ca="1" si="13"/>
        <v/>
      </c>
      <c r="AI21" s="68" t="str">
        <f t="shared" ca="1" si="13"/>
        <v/>
      </c>
      <c r="AJ21" s="68" t="str">
        <f t="shared" ca="1" si="13"/>
        <v/>
      </c>
      <c r="AK21" s="68" t="str">
        <f t="shared" ca="1" si="13"/>
        <v/>
      </c>
      <c r="AL21" s="68" t="str">
        <f t="shared" ca="1" si="13"/>
        <v/>
      </c>
      <c r="AM21" s="68" t="str">
        <f t="shared" ca="1" si="13"/>
        <v/>
      </c>
      <c r="AN21" s="68" t="str">
        <f t="shared" ca="1" si="13"/>
        <v/>
      </c>
      <c r="AO21" s="39">
        <f t="shared" ca="1" si="14"/>
        <v>0</v>
      </c>
    </row>
    <row r="22" spans="1:41" s="1" customFormat="1" ht="15" x14ac:dyDescent="0.25">
      <c r="A22" s="51">
        <f>zał_1_efekty!D28</f>
        <v>0</v>
      </c>
      <c r="B22" s="50">
        <f>zał_1_efekty!E28</f>
        <v>0</v>
      </c>
      <c r="C22" s="51">
        <f>zał_1_efekty!F28</f>
        <v>0</v>
      </c>
      <c r="D22" s="68" t="str">
        <f t="shared" ca="1" si="10"/>
        <v/>
      </c>
      <c r="E22" s="68" t="str">
        <f t="shared" ca="1" si="10"/>
        <v/>
      </c>
      <c r="F22" s="68" t="str">
        <f t="shared" ca="1" si="10"/>
        <v/>
      </c>
      <c r="G22" s="68" t="str">
        <f t="shared" ca="1" si="10"/>
        <v/>
      </c>
      <c r="H22" s="68" t="str">
        <f t="shared" ca="1" si="10"/>
        <v/>
      </c>
      <c r="I22" s="68" t="str">
        <f t="shared" ca="1" si="10"/>
        <v/>
      </c>
      <c r="J22" s="68" t="str">
        <f t="shared" ca="1" si="10"/>
        <v/>
      </c>
      <c r="K22" s="68" t="str">
        <f t="shared" ca="1" si="10"/>
        <v/>
      </c>
      <c r="L22" s="68" t="str">
        <f t="shared" ca="1" si="10"/>
        <v/>
      </c>
      <c r="M22" s="68" t="str">
        <f t="shared" ca="1" si="10"/>
        <v/>
      </c>
      <c r="N22" s="68" t="str">
        <f t="shared" ca="1" si="11"/>
        <v/>
      </c>
      <c r="O22" s="68" t="str">
        <f t="shared" ca="1" si="11"/>
        <v/>
      </c>
      <c r="P22" s="68" t="str">
        <f t="shared" ca="1" si="11"/>
        <v/>
      </c>
      <c r="Q22" s="68" t="str">
        <f t="shared" ca="1" si="11"/>
        <v/>
      </c>
      <c r="R22" s="68" t="str">
        <f t="shared" ca="1" si="11"/>
        <v/>
      </c>
      <c r="S22" s="68" t="str">
        <f t="shared" ca="1" si="11"/>
        <v/>
      </c>
      <c r="T22" s="68" t="str">
        <f t="shared" ca="1" si="11"/>
        <v/>
      </c>
      <c r="U22" s="68" t="str">
        <f t="shared" ca="1" si="11"/>
        <v/>
      </c>
      <c r="V22" s="68" t="str">
        <f t="shared" ca="1" si="12"/>
        <v/>
      </c>
      <c r="W22" s="68" t="str">
        <f t="shared" ca="1" si="12"/>
        <v/>
      </c>
      <c r="X22" s="68" t="str">
        <f t="shared" ca="1" si="12"/>
        <v/>
      </c>
      <c r="Y22" s="68" t="str">
        <f t="shared" ca="1" si="12"/>
        <v/>
      </c>
      <c r="Z22" s="68" t="str">
        <f t="shared" ca="1" si="12"/>
        <v/>
      </c>
      <c r="AA22" s="68" t="str">
        <f t="shared" ca="1" si="12"/>
        <v/>
      </c>
      <c r="AB22" s="68" t="str">
        <f t="shared" ca="1" si="12"/>
        <v/>
      </c>
      <c r="AC22" s="68" t="str">
        <f t="shared" ca="1" si="12"/>
        <v/>
      </c>
      <c r="AD22" s="68" t="str">
        <f t="shared" ca="1" si="12"/>
        <v/>
      </c>
      <c r="AE22" s="68" t="str">
        <f t="shared" ca="1" si="12"/>
        <v/>
      </c>
      <c r="AF22" s="68" t="str">
        <f t="shared" ca="1" si="13"/>
        <v/>
      </c>
      <c r="AG22" s="68" t="str">
        <f t="shared" ca="1" si="13"/>
        <v/>
      </c>
      <c r="AH22" s="68" t="str">
        <f t="shared" ca="1" si="13"/>
        <v/>
      </c>
      <c r="AI22" s="68" t="str">
        <f t="shared" ca="1" si="13"/>
        <v/>
      </c>
      <c r="AJ22" s="68" t="str">
        <f t="shared" ca="1" si="13"/>
        <v/>
      </c>
      <c r="AK22" s="68" t="str">
        <f t="shared" ca="1" si="13"/>
        <v/>
      </c>
      <c r="AL22" s="68" t="str">
        <f t="shared" ca="1" si="13"/>
        <v/>
      </c>
      <c r="AM22" s="68" t="str">
        <f t="shared" ca="1" si="13"/>
        <v/>
      </c>
      <c r="AN22" s="68" t="str">
        <f t="shared" ca="1" si="13"/>
        <v/>
      </c>
      <c r="AO22" s="39">
        <f t="shared" ca="1" si="14"/>
        <v>0</v>
      </c>
    </row>
    <row r="23" spans="1:41" s="1" customFormat="1" ht="15" x14ac:dyDescent="0.25">
      <c r="A23" s="51">
        <f>zał_1_efekty!D29</f>
        <v>0</v>
      </c>
      <c r="B23" s="50">
        <f>zał_1_efekty!E29</f>
        <v>0</v>
      </c>
      <c r="C23" s="51">
        <f>zał_1_efekty!F29</f>
        <v>0</v>
      </c>
      <c r="D23" s="68" t="str">
        <f t="shared" ca="1" si="10"/>
        <v/>
      </c>
      <c r="E23" s="68" t="str">
        <f t="shared" ca="1" si="10"/>
        <v/>
      </c>
      <c r="F23" s="68" t="str">
        <f t="shared" ca="1" si="10"/>
        <v/>
      </c>
      <c r="G23" s="68" t="str">
        <f t="shared" ca="1" si="10"/>
        <v/>
      </c>
      <c r="H23" s="68" t="str">
        <f t="shared" ca="1" si="10"/>
        <v/>
      </c>
      <c r="I23" s="68" t="str">
        <f t="shared" ca="1" si="10"/>
        <v/>
      </c>
      <c r="J23" s="68" t="str">
        <f t="shared" ca="1" si="10"/>
        <v/>
      </c>
      <c r="K23" s="68" t="str">
        <f t="shared" ca="1" si="10"/>
        <v/>
      </c>
      <c r="L23" s="68" t="str">
        <f t="shared" ca="1" si="10"/>
        <v/>
      </c>
      <c r="M23" s="68" t="str">
        <f t="shared" ca="1" si="10"/>
        <v/>
      </c>
      <c r="N23" s="68" t="str">
        <f t="shared" ca="1" si="11"/>
        <v/>
      </c>
      <c r="O23" s="68" t="str">
        <f t="shared" ca="1" si="11"/>
        <v/>
      </c>
      <c r="P23" s="68" t="str">
        <f t="shared" ca="1" si="11"/>
        <v/>
      </c>
      <c r="Q23" s="68" t="str">
        <f t="shared" ca="1" si="11"/>
        <v/>
      </c>
      <c r="R23" s="68" t="str">
        <f t="shared" ca="1" si="11"/>
        <v/>
      </c>
      <c r="S23" s="68" t="str">
        <f t="shared" ca="1" si="11"/>
        <v/>
      </c>
      <c r="T23" s="68" t="str">
        <f t="shared" ca="1" si="11"/>
        <v/>
      </c>
      <c r="U23" s="68" t="str">
        <f t="shared" ca="1" si="11"/>
        <v/>
      </c>
      <c r="V23" s="68" t="str">
        <f t="shared" ca="1" si="12"/>
        <v/>
      </c>
      <c r="W23" s="68" t="str">
        <f t="shared" ca="1" si="12"/>
        <v/>
      </c>
      <c r="X23" s="68" t="str">
        <f t="shared" ca="1" si="12"/>
        <v/>
      </c>
      <c r="Y23" s="68" t="str">
        <f t="shared" ca="1" si="12"/>
        <v/>
      </c>
      <c r="Z23" s="68" t="str">
        <f t="shared" ca="1" si="12"/>
        <v/>
      </c>
      <c r="AA23" s="68" t="str">
        <f t="shared" ca="1" si="12"/>
        <v/>
      </c>
      <c r="AB23" s="68" t="str">
        <f t="shared" ca="1" si="12"/>
        <v/>
      </c>
      <c r="AC23" s="68" t="str">
        <f t="shared" ca="1" si="12"/>
        <v/>
      </c>
      <c r="AD23" s="68" t="str">
        <f t="shared" ca="1" si="12"/>
        <v/>
      </c>
      <c r="AE23" s="68" t="str">
        <f t="shared" ca="1" si="12"/>
        <v/>
      </c>
      <c r="AF23" s="68" t="str">
        <f t="shared" ca="1" si="13"/>
        <v/>
      </c>
      <c r="AG23" s="68" t="str">
        <f t="shared" ca="1" si="13"/>
        <v/>
      </c>
      <c r="AH23" s="68" t="str">
        <f t="shared" ca="1" si="13"/>
        <v/>
      </c>
      <c r="AI23" s="68" t="str">
        <f t="shared" ca="1" si="13"/>
        <v/>
      </c>
      <c r="AJ23" s="68" t="str">
        <f t="shared" ca="1" si="13"/>
        <v/>
      </c>
      <c r="AK23" s="68" t="str">
        <f t="shared" ca="1" si="13"/>
        <v/>
      </c>
      <c r="AL23" s="68" t="str">
        <f t="shared" ca="1" si="13"/>
        <v/>
      </c>
      <c r="AM23" s="68" t="str">
        <f t="shared" ca="1" si="13"/>
        <v/>
      </c>
      <c r="AN23" s="68" t="str">
        <f t="shared" ca="1" si="13"/>
        <v/>
      </c>
      <c r="AO23" s="39">
        <f t="shared" ca="1" si="14"/>
        <v>0</v>
      </c>
    </row>
    <row r="24" spans="1:41" s="1" customFormat="1" ht="15" x14ac:dyDescent="0.25">
      <c r="A24" s="51">
        <f>zał_1_efekty!D30</f>
        <v>0</v>
      </c>
      <c r="B24" s="50">
        <f>zał_1_efekty!E30</f>
        <v>0</v>
      </c>
      <c r="C24" s="51">
        <f>zał_1_efekty!F30</f>
        <v>0</v>
      </c>
      <c r="D24" s="68" t="str">
        <f t="shared" ca="1" si="10"/>
        <v/>
      </c>
      <c r="E24" s="68" t="str">
        <f t="shared" ca="1" si="10"/>
        <v/>
      </c>
      <c r="F24" s="68" t="str">
        <f t="shared" ca="1" si="10"/>
        <v/>
      </c>
      <c r="G24" s="68" t="str">
        <f t="shared" ca="1" si="10"/>
        <v/>
      </c>
      <c r="H24" s="68" t="str">
        <f t="shared" ca="1" si="10"/>
        <v/>
      </c>
      <c r="I24" s="68" t="str">
        <f t="shared" ca="1" si="10"/>
        <v/>
      </c>
      <c r="J24" s="68" t="str">
        <f t="shared" ca="1" si="10"/>
        <v/>
      </c>
      <c r="K24" s="68" t="str">
        <f t="shared" ca="1" si="10"/>
        <v/>
      </c>
      <c r="L24" s="68" t="str">
        <f t="shared" ca="1" si="10"/>
        <v/>
      </c>
      <c r="M24" s="68" t="str">
        <f t="shared" ca="1" si="10"/>
        <v/>
      </c>
      <c r="N24" s="68" t="str">
        <f t="shared" ca="1" si="11"/>
        <v/>
      </c>
      <c r="O24" s="68" t="str">
        <f t="shared" ca="1" si="11"/>
        <v/>
      </c>
      <c r="P24" s="68" t="str">
        <f t="shared" ca="1" si="11"/>
        <v/>
      </c>
      <c r="Q24" s="68" t="str">
        <f t="shared" ca="1" si="11"/>
        <v/>
      </c>
      <c r="R24" s="68" t="str">
        <f t="shared" ca="1" si="11"/>
        <v/>
      </c>
      <c r="S24" s="68" t="str">
        <f t="shared" ca="1" si="11"/>
        <v/>
      </c>
      <c r="T24" s="68" t="str">
        <f t="shared" ca="1" si="11"/>
        <v/>
      </c>
      <c r="U24" s="68" t="str">
        <f t="shared" ca="1" si="11"/>
        <v/>
      </c>
      <c r="V24" s="68" t="str">
        <f t="shared" ca="1" si="12"/>
        <v/>
      </c>
      <c r="W24" s="68" t="str">
        <f t="shared" ca="1" si="12"/>
        <v/>
      </c>
      <c r="X24" s="68" t="str">
        <f t="shared" ca="1" si="12"/>
        <v/>
      </c>
      <c r="Y24" s="68" t="str">
        <f t="shared" ca="1" si="12"/>
        <v/>
      </c>
      <c r="Z24" s="68" t="str">
        <f t="shared" ca="1" si="12"/>
        <v/>
      </c>
      <c r="AA24" s="68" t="str">
        <f t="shared" ca="1" si="12"/>
        <v/>
      </c>
      <c r="AB24" s="68" t="str">
        <f t="shared" ca="1" si="12"/>
        <v/>
      </c>
      <c r="AC24" s="68" t="str">
        <f t="shared" ca="1" si="12"/>
        <v/>
      </c>
      <c r="AD24" s="68" t="str">
        <f t="shared" ca="1" si="12"/>
        <v/>
      </c>
      <c r="AE24" s="68" t="str">
        <f t="shared" ca="1" si="12"/>
        <v/>
      </c>
      <c r="AF24" s="68" t="str">
        <f t="shared" ca="1" si="13"/>
        <v/>
      </c>
      <c r="AG24" s="68" t="str">
        <f t="shared" ca="1" si="13"/>
        <v/>
      </c>
      <c r="AH24" s="68" t="str">
        <f t="shared" ca="1" si="13"/>
        <v/>
      </c>
      <c r="AI24" s="68" t="str">
        <f t="shared" ca="1" si="13"/>
        <v/>
      </c>
      <c r="AJ24" s="68" t="str">
        <f t="shared" ca="1" si="13"/>
        <v/>
      </c>
      <c r="AK24" s="68" t="str">
        <f t="shared" ca="1" si="13"/>
        <v/>
      </c>
      <c r="AL24" s="68" t="str">
        <f t="shared" ca="1" si="13"/>
        <v/>
      </c>
      <c r="AM24" s="68" t="str">
        <f t="shared" ca="1" si="13"/>
        <v/>
      </c>
      <c r="AN24" s="68" t="str">
        <f t="shared" ca="1" si="13"/>
        <v/>
      </c>
      <c r="AO24" s="39">
        <f t="shared" ca="1" si="14"/>
        <v>0</v>
      </c>
    </row>
    <row r="25" spans="1:41" s="1" customFormat="1" ht="15" x14ac:dyDescent="0.25">
      <c r="A25" s="51">
        <f>zał_1_efekty!D31</f>
        <v>0</v>
      </c>
      <c r="B25" s="50">
        <f>zał_1_efekty!E31</f>
        <v>0</v>
      </c>
      <c r="C25" s="51">
        <f>zał_1_efekty!F31</f>
        <v>0</v>
      </c>
      <c r="D25" s="68" t="str">
        <f t="shared" ca="1" si="10"/>
        <v/>
      </c>
      <c r="E25" s="68" t="str">
        <f t="shared" ca="1" si="10"/>
        <v/>
      </c>
      <c r="F25" s="68" t="str">
        <f t="shared" ca="1" si="10"/>
        <v/>
      </c>
      <c r="G25" s="68" t="str">
        <f t="shared" ca="1" si="10"/>
        <v/>
      </c>
      <c r="H25" s="68" t="str">
        <f t="shared" ca="1" si="10"/>
        <v/>
      </c>
      <c r="I25" s="68" t="str">
        <f t="shared" ca="1" si="10"/>
        <v/>
      </c>
      <c r="J25" s="68" t="str">
        <f t="shared" ca="1" si="10"/>
        <v/>
      </c>
      <c r="K25" s="68" t="str">
        <f t="shared" ca="1" si="10"/>
        <v/>
      </c>
      <c r="L25" s="68" t="str">
        <f t="shared" ca="1" si="10"/>
        <v/>
      </c>
      <c r="M25" s="68" t="str">
        <f t="shared" ca="1" si="10"/>
        <v/>
      </c>
      <c r="N25" s="68" t="str">
        <f t="shared" ca="1" si="11"/>
        <v/>
      </c>
      <c r="O25" s="68" t="str">
        <f t="shared" ca="1" si="11"/>
        <v/>
      </c>
      <c r="P25" s="68" t="str">
        <f t="shared" ca="1" si="11"/>
        <v/>
      </c>
      <c r="Q25" s="68" t="str">
        <f t="shared" ca="1" si="11"/>
        <v/>
      </c>
      <c r="R25" s="68" t="str">
        <f t="shared" ca="1" si="11"/>
        <v/>
      </c>
      <c r="S25" s="68" t="str">
        <f t="shared" ca="1" si="11"/>
        <v/>
      </c>
      <c r="T25" s="68" t="str">
        <f t="shared" ca="1" si="11"/>
        <v/>
      </c>
      <c r="U25" s="68" t="str">
        <f t="shared" ca="1" si="11"/>
        <v/>
      </c>
      <c r="V25" s="68" t="str">
        <f t="shared" ca="1" si="12"/>
        <v/>
      </c>
      <c r="W25" s="68" t="str">
        <f t="shared" ca="1" si="12"/>
        <v/>
      </c>
      <c r="X25" s="68" t="str">
        <f t="shared" ca="1" si="12"/>
        <v/>
      </c>
      <c r="Y25" s="68" t="str">
        <f t="shared" ca="1" si="12"/>
        <v/>
      </c>
      <c r="Z25" s="68" t="str">
        <f t="shared" ca="1" si="12"/>
        <v/>
      </c>
      <c r="AA25" s="68" t="str">
        <f t="shared" ca="1" si="12"/>
        <v/>
      </c>
      <c r="AB25" s="68" t="str">
        <f t="shared" ca="1" si="12"/>
        <v/>
      </c>
      <c r="AC25" s="68" t="str">
        <f t="shared" ca="1" si="12"/>
        <v/>
      </c>
      <c r="AD25" s="68" t="str">
        <f t="shared" ca="1" si="12"/>
        <v/>
      </c>
      <c r="AE25" s="68" t="str">
        <f t="shared" ca="1" si="12"/>
        <v/>
      </c>
      <c r="AF25" s="68" t="str">
        <f t="shared" ca="1" si="13"/>
        <v/>
      </c>
      <c r="AG25" s="68" t="str">
        <f t="shared" ca="1" si="13"/>
        <v/>
      </c>
      <c r="AH25" s="68" t="str">
        <f t="shared" ca="1" si="13"/>
        <v/>
      </c>
      <c r="AI25" s="68" t="str">
        <f t="shared" ca="1" si="13"/>
        <v/>
      </c>
      <c r="AJ25" s="68" t="str">
        <f t="shared" ca="1" si="13"/>
        <v/>
      </c>
      <c r="AK25" s="68" t="str">
        <f t="shared" ca="1" si="13"/>
        <v/>
      </c>
      <c r="AL25" s="68" t="str">
        <f t="shared" ca="1" si="13"/>
        <v/>
      </c>
      <c r="AM25" s="68" t="str">
        <f t="shared" ca="1" si="13"/>
        <v/>
      </c>
      <c r="AN25" s="68" t="str">
        <f t="shared" ca="1" si="13"/>
        <v/>
      </c>
      <c r="AO25" s="39">
        <f t="shared" ca="1" si="14"/>
        <v>0</v>
      </c>
    </row>
    <row r="26" spans="1:41" s="1" customFormat="1" ht="15" x14ac:dyDescent="0.25">
      <c r="A26" s="51">
        <f>zał_1_efekty!D32</f>
        <v>0</v>
      </c>
      <c r="B26" s="50">
        <f>zał_1_efekty!E32</f>
        <v>0</v>
      </c>
      <c r="C26" s="51">
        <f>zał_1_efekty!F32</f>
        <v>0</v>
      </c>
      <c r="D26" s="68" t="str">
        <f t="shared" ca="1" si="10"/>
        <v/>
      </c>
      <c r="E26" s="68" t="str">
        <f t="shared" ca="1" si="10"/>
        <v/>
      </c>
      <c r="F26" s="68" t="str">
        <f t="shared" ca="1" si="10"/>
        <v/>
      </c>
      <c r="G26" s="68" t="str">
        <f t="shared" ca="1" si="10"/>
        <v/>
      </c>
      <c r="H26" s="68" t="str">
        <f t="shared" ca="1" si="10"/>
        <v/>
      </c>
      <c r="I26" s="68" t="str">
        <f t="shared" ca="1" si="10"/>
        <v/>
      </c>
      <c r="J26" s="68" t="str">
        <f t="shared" ca="1" si="10"/>
        <v/>
      </c>
      <c r="K26" s="68" t="str">
        <f t="shared" ca="1" si="10"/>
        <v/>
      </c>
      <c r="L26" s="68" t="str">
        <f t="shared" ca="1" si="10"/>
        <v/>
      </c>
      <c r="M26" s="68" t="str">
        <f t="shared" ca="1" si="10"/>
        <v/>
      </c>
      <c r="N26" s="68" t="str">
        <f t="shared" ca="1" si="11"/>
        <v/>
      </c>
      <c r="O26" s="68" t="str">
        <f t="shared" ca="1" si="11"/>
        <v/>
      </c>
      <c r="P26" s="68" t="str">
        <f t="shared" ca="1" si="11"/>
        <v/>
      </c>
      <c r="Q26" s="68" t="str">
        <f t="shared" ca="1" si="11"/>
        <v/>
      </c>
      <c r="R26" s="68" t="str">
        <f t="shared" ca="1" si="11"/>
        <v/>
      </c>
      <c r="S26" s="68" t="str">
        <f t="shared" ca="1" si="11"/>
        <v/>
      </c>
      <c r="T26" s="68" t="str">
        <f t="shared" ca="1" si="11"/>
        <v/>
      </c>
      <c r="U26" s="68" t="str">
        <f t="shared" ca="1" si="11"/>
        <v/>
      </c>
      <c r="V26" s="68" t="str">
        <f t="shared" ca="1" si="12"/>
        <v/>
      </c>
      <c r="W26" s="68" t="str">
        <f t="shared" ca="1" si="12"/>
        <v/>
      </c>
      <c r="X26" s="68" t="str">
        <f t="shared" ca="1" si="12"/>
        <v/>
      </c>
      <c r="Y26" s="68" t="str">
        <f t="shared" ca="1" si="12"/>
        <v/>
      </c>
      <c r="Z26" s="68" t="str">
        <f t="shared" ca="1" si="12"/>
        <v/>
      </c>
      <c r="AA26" s="68" t="str">
        <f t="shared" ca="1" si="12"/>
        <v/>
      </c>
      <c r="AB26" s="68" t="str">
        <f t="shared" ca="1" si="12"/>
        <v/>
      </c>
      <c r="AC26" s="68" t="str">
        <f t="shared" ca="1" si="12"/>
        <v/>
      </c>
      <c r="AD26" s="68" t="str">
        <f t="shared" ca="1" si="12"/>
        <v/>
      </c>
      <c r="AE26" s="68" t="str">
        <f t="shared" ca="1" si="12"/>
        <v/>
      </c>
      <c r="AF26" s="68" t="str">
        <f t="shared" ca="1" si="13"/>
        <v/>
      </c>
      <c r="AG26" s="68" t="str">
        <f t="shared" ca="1" si="13"/>
        <v/>
      </c>
      <c r="AH26" s="68" t="str">
        <f t="shared" ca="1" si="13"/>
        <v/>
      </c>
      <c r="AI26" s="68" t="str">
        <f t="shared" ca="1" si="13"/>
        <v/>
      </c>
      <c r="AJ26" s="68" t="str">
        <f t="shared" ca="1" si="13"/>
        <v/>
      </c>
      <c r="AK26" s="68" t="str">
        <f t="shared" ca="1" si="13"/>
        <v/>
      </c>
      <c r="AL26" s="68" t="str">
        <f t="shared" ca="1" si="13"/>
        <v/>
      </c>
      <c r="AM26" s="68" t="str">
        <f t="shared" ca="1" si="13"/>
        <v/>
      </c>
      <c r="AN26" s="68" t="str">
        <f t="shared" ca="1" si="13"/>
        <v/>
      </c>
      <c r="AO26" s="39">
        <f t="shared" ca="1" si="14"/>
        <v>0</v>
      </c>
    </row>
    <row r="27" spans="1:41" s="1" customFormat="1" ht="15" x14ac:dyDescent="0.25">
      <c r="A27" s="51">
        <f>zał_1_efekty!D33</f>
        <v>0</v>
      </c>
      <c r="B27" s="50">
        <f>zał_1_efekty!E33</f>
        <v>0</v>
      </c>
      <c r="C27" s="51">
        <f>zał_1_efekty!F33</f>
        <v>0</v>
      </c>
      <c r="D27" s="68" t="str">
        <f t="shared" ca="1" si="10"/>
        <v/>
      </c>
      <c r="E27" s="68" t="str">
        <f t="shared" ca="1" si="10"/>
        <v/>
      </c>
      <c r="F27" s="68" t="str">
        <f t="shared" ca="1" si="10"/>
        <v/>
      </c>
      <c r="G27" s="68" t="str">
        <f t="shared" ca="1" si="10"/>
        <v/>
      </c>
      <c r="H27" s="68" t="str">
        <f t="shared" ca="1" si="10"/>
        <v/>
      </c>
      <c r="I27" s="68" t="str">
        <f t="shared" ca="1" si="10"/>
        <v/>
      </c>
      <c r="J27" s="68" t="str">
        <f t="shared" ca="1" si="10"/>
        <v/>
      </c>
      <c r="K27" s="68" t="str">
        <f t="shared" ca="1" si="10"/>
        <v/>
      </c>
      <c r="L27" s="68" t="str">
        <f t="shared" ca="1" si="10"/>
        <v/>
      </c>
      <c r="M27" s="68" t="str">
        <f t="shared" ca="1" si="10"/>
        <v/>
      </c>
      <c r="N27" s="68" t="str">
        <f t="shared" ca="1" si="11"/>
        <v/>
      </c>
      <c r="O27" s="68" t="str">
        <f t="shared" ca="1" si="11"/>
        <v/>
      </c>
      <c r="P27" s="68" t="str">
        <f t="shared" ca="1" si="11"/>
        <v/>
      </c>
      <c r="Q27" s="68" t="str">
        <f t="shared" ca="1" si="11"/>
        <v/>
      </c>
      <c r="R27" s="68" t="str">
        <f t="shared" ca="1" si="11"/>
        <v/>
      </c>
      <c r="S27" s="68" t="str">
        <f t="shared" ca="1" si="11"/>
        <v/>
      </c>
      <c r="T27" s="68" t="str">
        <f t="shared" ca="1" si="11"/>
        <v/>
      </c>
      <c r="U27" s="68" t="str">
        <f t="shared" ca="1" si="11"/>
        <v/>
      </c>
      <c r="V27" s="68" t="str">
        <f t="shared" ca="1" si="12"/>
        <v/>
      </c>
      <c r="W27" s="68" t="str">
        <f t="shared" ca="1" si="12"/>
        <v/>
      </c>
      <c r="X27" s="68" t="str">
        <f t="shared" ca="1" si="12"/>
        <v/>
      </c>
      <c r="Y27" s="68" t="str">
        <f t="shared" ca="1" si="12"/>
        <v/>
      </c>
      <c r="Z27" s="68" t="str">
        <f t="shared" ca="1" si="12"/>
        <v/>
      </c>
      <c r="AA27" s="68" t="str">
        <f t="shared" ca="1" si="12"/>
        <v/>
      </c>
      <c r="AB27" s="68" t="str">
        <f t="shared" ca="1" si="12"/>
        <v/>
      </c>
      <c r="AC27" s="68" t="str">
        <f t="shared" ca="1" si="12"/>
        <v/>
      </c>
      <c r="AD27" s="68" t="str">
        <f t="shared" ca="1" si="12"/>
        <v/>
      </c>
      <c r="AE27" s="68" t="str">
        <f t="shared" ca="1" si="12"/>
        <v/>
      </c>
      <c r="AF27" s="68" t="str">
        <f t="shared" ca="1" si="13"/>
        <v/>
      </c>
      <c r="AG27" s="68" t="str">
        <f t="shared" ca="1" si="13"/>
        <v/>
      </c>
      <c r="AH27" s="68" t="str">
        <f t="shared" ca="1" si="13"/>
        <v/>
      </c>
      <c r="AI27" s="68" t="str">
        <f t="shared" ca="1" si="13"/>
        <v/>
      </c>
      <c r="AJ27" s="68" t="str">
        <f t="shared" ca="1" si="13"/>
        <v/>
      </c>
      <c r="AK27" s="68" t="str">
        <f t="shared" ca="1" si="13"/>
        <v/>
      </c>
      <c r="AL27" s="68" t="str">
        <f t="shared" ca="1" si="13"/>
        <v/>
      </c>
      <c r="AM27" s="68" t="str">
        <f t="shared" ca="1" si="13"/>
        <v/>
      </c>
      <c r="AN27" s="68" t="str">
        <f t="shared" ca="1" si="13"/>
        <v/>
      </c>
      <c r="AO27" s="39">
        <f t="shared" ca="1" si="14"/>
        <v>0</v>
      </c>
    </row>
    <row r="28" spans="1:41" s="1" customFormat="1" ht="15" x14ac:dyDescent="0.25">
      <c r="A28" s="51">
        <f>zał_1_efekty!D34</f>
        <v>0</v>
      </c>
      <c r="B28" s="50">
        <f>zał_1_efekty!E34</f>
        <v>0</v>
      </c>
      <c r="C28" s="51">
        <f>zał_1_efekty!F34</f>
        <v>0</v>
      </c>
      <c r="D28" s="68" t="str">
        <f t="shared" ca="1" si="10"/>
        <v/>
      </c>
      <c r="E28" s="68" t="str">
        <f t="shared" ca="1" si="10"/>
        <v/>
      </c>
      <c r="F28" s="68" t="str">
        <f t="shared" ca="1" si="10"/>
        <v/>
      </c>
      <c r="G28" s="68" t="str">
        <f t="shared" ca="1" si="10"/>
        <v/>
      </c>
      <c r="H28" s="68" t="str">
        <f t="shared" ca="1" si="10"/>
        <v/>
      </c>
      <c r="I28" s="68" t="str">
        <f t="shared" ca="1" si="10"/>
        <v/>
      </c>
      <c r="J28" s="68" t="str">
        <f t="shared" ca="1" si="10"/>
        <v/>
      </c>
      <c r="K28" s="68" t="str">
        <f t="shared" ca="1" si="10"/>
        <v/>
      </c>
      <c r="L28" s="68" t="str">
        <f t="shared" ca="1" si="10"/>
        <v/>
      </c>
      <c r="M28" s="68" t="str">
        <f t="shared" ca="1" si="10"/>
        <v/>
      </c>
      <c r="N28" s="68" t="str">
        <f t="shared" ca="1" si="11"/>
        <v/>
      </c>
      <c r="O28" s="68" t="str">
        <f t="shared" ca="1" si="11"/>
        <v/>
      </c>
      <c r="P28" s="68" t="str">
        <f t="shared" ca="1" si="11"/>
        <v/>
      </c>
      <c r="Q28" s="68" t="str">
        <f t="shared" ca="1" si="11"/>
        <v/>
      </c>
      <c r="R28" s="68" t="str">
        <f t="shared" ca="1" si="11"/>
        <v/>
      </c>
      <c r="S28" s="68" t="str">
        <f t="shared" ca="1" si="11"/>
        <v/>
      </c>
      <c r="T28" s="68" t="str">
        <f t="shared" ca="1" si="11"/>
        <v/>
      </c>
      <c r="U28" s="68" t="str">
        <f t="shared" ca="1" si="11"/>
        <v/>
      </c>
      <c r="V28" s="68" t="str">
        <f t="shared" ca="1" si="12"/>
        <v/>
      </c>
      <c r="W28" s="68" t="str">
        <f t="shared" ca="1" si="12"/>
        <v/>
      </c>
      <c r="X28" s="68" t="str">
        <f t="shared" ca="1" si="12"/>
        <v/>
      </c>
      <c r="Y28" s="68" t="str">
        <f t="shared" ca="1" si="12"/>
        <v/>
      </c>
      <c r="Z28" s="68" t="str">
        <f t="shared" ca="1" si="12"/>
        <v/>
      </c>
      <c r="AA28" s="68" t="str">
        <f t="shared" ca="1" si="12"/>
        <v/>
      </c>
      <c r="AB28" s="68" t="str">
        <f t="shared" ca="1" si="12"/>
        <v/>
      </c>
      <c r="AC28" s="68" t="str">
        <f t="shared" ca="1" si="12"/>
        <v/>
      </c>
      <c r="AD28" s="68" t="str">
        <f t="shared" ca="1" si="12"/>
        <v/>
      </c>
      <c r="AE28" s="68" t="str">
        <f t="shared" ca="1" si="12"/>
        <v/>
      </c>
      <c r="AF28" s="68" t="str">
        <f t="shared" ca="1" si="13"/>
        <v/>
      </c>
      <c r="AG28" s="68" t="str">
        <f t="shared" ca="1" si="13"/>
        <v/>
      </c>
      <c r="AH28" s="68" t="str">
        <f t="shared" ca="1" si="13"/>
        <v/>
      </c>
      <c r="AI28" s="68" t="str">
        <f t="shared" ca="1" si="13"/>
        <v/>
      </c>
      <c r="AJ28" s="68" t="str">
        <f t="shared" ca="1" si="13"/>
        <v/>
      </c>
      <c r="AK28" s="68" t="str">
        <f t="shared" ca="1" si="13"/>
        <v/>
      </c>
      <c r="AL28" s="68" t="str">
        <f t="shared" ca="1" si="13"/>
        <v/>
      </c>
      <c r="AM28" s="68" t="str">
        <f t="shared" ca="1" si="13"/>
        <v/>
      </c>
      <c r="AN28" s="68" t="str">
        <f t="shared" ca="1" si="13"/>
        <v/>
      </c>
      <c r="AO28" s="39">
        <f t="shared" ca="1" si="14"/>
        <v>0</v>
      </c>
    </row>
    <row r="29" spans="1:41" s="1" customFormat="1" ht="15" x14ac:dyDescent="0.25">
      <c r="A29" s="51">
        <f>zał_1_efekty!D35</f>
        <v>0</v>
      </c>
      <c r="B29" s="50">
        <f>zał_1_efekty!E35</f>
        <v>0</v>
      </c>
      <c r="C29" s="51">
        <f>zał_1_efekty!F35</f>
        <v>0</v>
      </c>
      <c r="D29" s="68" t="str">
        <f t="shared" ca="1" si="10"/>
        <v/>
      </c>
      <c r="E29" s="68" t="str">
        <f t="shared" ca="1" si="10"/>
        <v/>
      </c>
      <c r="F29" s="68" t="str">
        <f t="shared" ca="1" si="10"/>
        <v/>
      </c>
      <c r="G29" s="68" t="str">
        <f t="shared" ca="1" si="10"/>
        <v/>
      </c>
      <c r="H29" s="68" t="str">
        <f t="shared" ca="1" si="10"/>
        <v/>
      </c>
      <c r="I29" s="68" t="str">
        <f t="shared" ca="1" si="10"/>
        <v/>
      </c>
      <c r="J29" s="68" t="str">
        <f t="shared" ca="1" si="10"/>
        <v/>
      </c>
      <c r="K29" s="68" t="str">
        <f t="shared" ca="1" si="10"/>
        <v/>
      </c>
      <c r="L29" s="68" t="str">
        <f t="shared" ca="1" si="10"/>
        <v/>
      </c>
      <c r="M29" s="68" t="str">
        <f t="shared" ca="1" si="10"/>
        <v/>
      </c>
      <c r="N29" s="68" t="str">
        <f t="shared" ca="1" si="11"/>
        <v/>
      </c>
      <c r="O29" s="68" t="str">
        <f t="shared" ca="1" si="11"/>
        <v/>
      </c>
      <c r="P29" s="68" t="str">
        <f t="shared" ca="1" si="11"/>
        <v/>
      </c>
      <c r="Q29" s="68" t="str">
        <f t="shared" ca="1" si="11"/>
        <v/>
      </c>
      <c r="R29" s="68" t="str">
        <f t="shared" ca="1" si="11"/>
        <v/>
      </c>
      <c r="S29" s="68" t="str">
        <f t="shared" ca="1" si="11"/>
        <v/>
      </c>
      <c r="T29" s="68" t="str">
        <f t="shared" ca="1" si="11"/>
        <v/>
      </c>
      <c r="U29" s="68" t="str">
        <f t="shared" ca="1" si="11"/>
        <v/>
      </c>
      <c r="V29" s="68" t="str">
        <f t="shared" ca="1" si="12"/>
        <v/>
      </c>
      <c r="W29" s="68" t="str">
        <f t="shared" ca="1" si="12"/>
        <v/>
      </c>
      <c r="X29" s="68" t="str">
        <f t="shared" ca="1" si="12"/>
        <v/>
      </c>
      <c r="Y29" s="68" t="str">
        <f t="shared" ca="1" si="12"/>
        <v/>
      </c>
      <c r="Z29" s="68" t="str">
        <f t="shared" ca="1" si="12"/>
        <v/>
      </c>
      <c r="AA29" s="68" t="str">
        <f t="shared" ca="1" si="12"/>
        <v/>
      </c>
      <c r="AB29" s="68" t="str">
        <f t="shared" ca="1" si="12"/>
        <v/>
      </c>
      <c r="AC29" s="68" t="str">
        <f t="shared" ca="1" si="12"/>
        <v/>
      </c>
      <c r="AD29" s="68" t="str">
        <f t="shared" ca="1" si="12"/>
        <v/>
      </c>
      <c r="AE29" s="68" t="str">
        <f t="shared" ca="1" si="12"/>
        <v/>
      </c>
      <c r="AF29" s="68" t="str">
        <f t="shared" ca="1" si="13"/>
        <v/>
      </c>
      <c r="AG29" s="68" t="str">
        <f t="shared" ca="1" si="13"/>
        <v/>
      </c>
      <c r="AH29" s="68" t="str">
        <f t="shared" ca="1" si="13"/>
        <v/>
      </c>
      <c r="AI29" s="68" t="str">
        <f t="shared" ca="1" si="13"/>
        <v/>
      </c>
      <c r="AJ29" s="68" t="str">
        <f t="shared" ca="1" si="13"/>
        <v/>
      </c>
      <c r="AK29" s="68" t="str">
        <f t="shared" ca="1" si="13"/>
        <v/>
      </c>
      <c r="AL29" s="68" t="str">
        <f t="shared" ca="1" si="13"/>
        <v/>
      </c>
      <c r="AM29" s="68" t="str">
        <f t="shared" ca="1" si="13"/>
        <v/>
      </c>
      <c r="AN29" s="68" t="str">
        <f t="shared" ca="1" si="13"/>
        <v/>
      </c>
      <c r="AO29" s="39">
        <f t="shared" ca="1" si="14"/>
        <v>0</v>
      </c>
    </row>
    <row r="30" spans="1:41" s="1" customFormat="1" ht="15" x14ac:dyDescent="0.25">
      <c r="A30" s="51">
        <f>zał_1_efekty!D36</f>
        <v>0</v>
      </c>
      <c r="B30" s="50">
        <f>zał_1_efekty!E36</f>
        <v>0</v>
      </c>
      <c r="C30" s="51">
        <f>zał_1_efekty!F36</f>
        <v>0</v>
      </c>
      <c r="D30" s="68" t="str">
        <f t="shared" ca="1" si="10"/>
        <v/>
      </c>
      <c r="E30" s="68" t="str">
        <f t="shared" ca="1" si="10"/>
        <v/>
      </c>
      <c r="F30" s="68" t="str">
        <f t="shared" ca="1" si="10"/>
        <v/>
      </c>
      <c r="G30" s="68" t="str">
        <f t="shared" ca="1" si="10"/>
        <v/>
      </c>
      <c r="H30" s="68" t="str">
        <f t="shared" ca="1" si="10"/>
        <v/>
      </c>
      <c r="I30" s="68" t="str">
        <f t="shared" ca="1" si="10"/>
        <v/>
      </c>
      <c r="J30" s="68" t="str">
        <f t="shared" ca="1" si="10"/>
        <v/>
      </c>
      <c r="K30" s="68" t="str">
        <f t="shared" ca="1" si="10"/>
        <v/>
      </c>
      <c r="L30" s="68" t="str">
        <f t="shared" ca="1" si="10"/>
        <v/>
      </c>
      <c r="M30" s="68" t="str">
        <f t="shared" ca="1" si="10"/>
        <v/>
      </c>
      <c r="N30" s="68" t="str">
        <f t="shared" ca="1" si="11"/>
        <v/>
      </c>
      <c r="O30" s="68" t="str">
        <f t="shared" ca="1" si="11"/>
        <v/>
      </c>
      <c r="P30" s="68" t="str">
        <f t="shared" ca="1" si="11"/>
        <v/>
      </c>
      <c r="Q30" s="68" t="str">
        <f t="shared" ca="1" si="11"/>
        <v/>
      </c>
      <c r="R30" s="68" t="str">
        <f t="shared" ca="1" si="11"/>
        <v/>
      </c>
      <c r="S30" s="68" t="str">
        <f t="shared" ca="1" si="11"/>
        <v/>
      </c>
      <c r="T30" s="68" t="str">
        <f t="shared" ca="1" si="11"/>
        <v/>
      </c>
      <c r="U30" s="68" t="str">
        <f t="shared" ca="1" si="11"/>
        <v/>
      </c>
      <c r="V30" s="68" t="str">
        <f t="shared" ca="1" si="12"/>
        <v/>
      </c>
      <c r="W30" s="68" t="str">
        <f t="shared" ca="1" si="12"/>
        <v/>
      </c>
      <c r="X30" s="68" t="str">
        <f t="shared" ca="1" si="12"/>
        <v/>
      </c>
      <c r="Y30" s="68" t="str">
        <f t="shared" ca="1" si="12"/>
        <v/>
      </c>
      <c r="Z30" s="68" t="str">
        <f t="shared" ca="1" si="12"/>
        <v/>
      </c>
      <c r="AA30" s="68" t="str">
        <f t="shared" ca="1" si="12"/>
        <v/>
      </c>
      <c r="AB30" s="68" t="str">
        <f t="shared" ca="1" si="12"/>
        <v/>
      </c>
      <c r="AC30" s="68" t="str">
        <f t="shared" ca="1" si="12"/>
        <v/>
      </c>
      <c r="AD30" s="68" t="str">
        <f t="shared" ca="1" si="12"/>
        <v/>
      </c>
      <c r="AE30" s="68" t="str">
        <f t="shared" ca="1" si="12"/>
        <v/>
      </c>
      <c r="AF30" s="68" t="str">
        <f t="shared" ca="1" si="13"/>
        <v/>
      </c>
      <c r="AG30" s="68" t="str">
        <f t="shared" ca="1" si="13"/>
        <v/>
      </c>
      <c r="AH30" s="68" t="str">
        <f t="shared" ref="AF30:AN33" ca="1" si="15">IF(NOT(ISERR((FIND($A30,INDIRECT(MID(_xlfn.FORMULATEXT(AH$3),2,ile) &amp; ADDRESS(MID(_xlfn.FORMULATEXT(AH$3),ile+4,100),5)))))),1,"")</f>
        <v/>
      </c>
      <c r="AI30" s="68" t="str">
        <f t="shared" ca="1" si="15"/>
        <v/>
      </c>
      <c r="AJ30" s="68" t="str">
        <f t="shared" ca="1" si="15"/>
        <v/>
      </c>
      <c r="AK30" s="68" t="str">
        <f t="shared" ca="1" si="15"/>
        <v/>
      </c>
      <c r="AL30" s="68" t="str">
        <f t="shared" ca="1" si="15"/>
        <v/>
      </c>
      <c r="AM30" s="68" t="str">
        <f t="shared" ca="1" si="15"/>
        <v/>
      </c>
      <c r="AN30" s="68" t="str">
        <f t="shared" ca="1" si="15"/>
        <v/>
      </c>
      <c r="AO30" s="39">
        <f t="shared" ca="1" si="14"/>
        <v>0</v>
      </c>
    </row>
    <row r="31" spans="1:41" s="1" customFormat="1" ht="15" x14ac:dyDescent="0.25">
      <c r="A31" s="51">
        <f>zał_1_efekty!D37</f>
        <v>0</v>
      </c>
      <c r="B31" s="50">
        <f>zał_1_efekty!E37</f>
        <v>0</v>
      </c>
      <c r="C31" s="51">
        <f>zał_1_efekty!F37</f>
        <v>0</v>
      </c>
      <c r="D31" s="68" t="str">
        <f t="shared" ca="1" si="10"/>
        <v/>
      </c>
      <c r="E31" s="68" t="str">
        <f t="shared" ca="1" si="10"/>
        <v/>
      </c>
      <c r="F31" s="68" t="str">
        <f t="shared" ca="1" si="10"/>
        <v/>
      </c>
      <c r="G31" s="68" t="str">
        <f t="shared" ca="1" si="10"/>
        <v/>
      </c>
      <c r="H31" s="68" t="str">
        <f t="shared" ca="1" si="10"/>
        <v/>
      </c>
      <c r="I31" s="68" t="str">
        <f t="shared" ca="1" si="10"/>
        <v/>
      </c>
      <c r="J31" s="68" t="str">
        <f t="shared" ca="1" si="10"/>
        <v/>
      </c>
      <c r="K31" s="68" t="str">
        <f t="shared" ca="1" si="10"/>
        <v/>
      </c>
      <c r="L31" s="68" t="str">
        <f t="shared" ca="1" si="10"/>
        <v/>
      </c>
      <c r="M31" s="68" t="str">
        <f t="shared" ca="1" si="10"/>
        <v/>
      </c>
      <c r="N31" s="68" t="str">
        <f t="shared" ca="1" si="11"/>
        <v/>
      </c>
      <c r="O31" s="68" t="str">
        <f t="shared" ca="1" si="11"/>
        <v/>
      </c>
      <c r="P31" s="68" t="str">
        <f t="shared" ca="1" si="11"/>
        <v/>
      </c>
      <c r="Q31" s="68" t="str">
        <f t="shared" ca="1" si="11"/>
        <v/>
      </c>
      <c r="R31" s="68" t="str">
        <f t="shared" ca="1" si="11"/>
        <v/>
      </c>
      <c r="S31" s="68" t="str">
        <f t="shared" ca="1" si="11"/>
        <v/>
      </c>
      <c r="T31" s="68" t="str">
        <f t="shared" ca="1" si="11"/>
        <v/>
      </c>
      <c r="U31" s="68" t="str">
        <f t="shared" ca="1" si="11"/>
        <v/>
      </c>
      <c r="V31" s="68" t="str">
        <f t="shared" ca="1" si="12"/>
        <v/>
      </c>
      <c r="W31" s="68" t="str">
        <f t="shared" ca="1" si="12"/>
        <v/>
      </c>
      <c r="X31" s="68" t="str">
        <f t="shared" ca="1" si="12"/>
        <v/>
      </c>
      <c r="Y31" s="68" t="str">
        <f t="shared" ca="1" si="12"/>
        <v/>
      </c>
      <c r="Z31" s="68" t="str">
        <f t="shared" ca="1" si="12"/>
        <v/>
      </c>
      <c r="AA31" s="68" t="str">
        <f t="shared" ca="1" si="12"/>
        <v/>
      </c>
      <c r="AB31" s="68" t="str">
        <f t="shared" ca="1" si="12"/>
        <v/>
      </c>
      <c r="AC31" s="68" t="str">
        <f t="shared" ca="1" si="12"/>
        <v/>
      </c>
      <c r="AD31" s="68" t="str">
        <f t="shared" ca="1" si="12"/>
        <v/>
      </c>
      <c r="AE31" s="68" t="str">
        <f t="shared" ca="1" si="12"/>
        <v/>
      </c>
      <c r="AF31" s="68" t="str">
        <f t="shared" ca="1" si="15"/>
        <v/>
      </c>
      <c r="AG31" s="68" t="str">
        <f t="shared" ca="1" si="15"/>
        <v/>
      </c>
      <c r="AH31" s="68" t="str">
        <f t="shared" ca="1" si="15"/>
        <v/>
      </c>
      <c r="AI31" s="68" t="str">
        <f t="shared" ca="1" si="15"/>
        <v/>
      </c>
      <c r="AJ31" s="68" t="str">
        <f t="shared" ca="1" si="15"/>
        <v/>
      </c>
      <c r="AK31" s="68" t="str">
        <f t="shared" ca="1" si="15"/>
        <v/>
      </c>
      <c r="AL31" s="68" t="str">
        <f t="shared" ca="1" si="15"/>
        <v/>
      </c>
      <c r="AM31" s="68" t="str">
        <f t="shared" ca="1" si="15"/>
        <v/>
      </c>
      <c r="AN31" s="68" t="str">
        <f t="shared" ca="1" si="15"/>
        <v/>
      </c>
      <c r="AO31" s="39">
        <f t="shared" ca="1" si="14"/>
        <v>0</v>
      </c>
    </row>
    <row r="32" spans="1:41" s="1" customFormat="1" ht="15" x14ac:dyDescent="0.25">
      <c r="A32" s="51">
        <f>zał_1_efekty!D38</f>
        <v>0</v>
      </c>
      <c r="B32" s="50">
        <f>zał_1_efekty!E38</f>
        <v>0</v>
      </c>
      <c r="C32" s="51">
        <f>zał_1_efekty!F38</f>
        <v>0</v>
      </c>
      <c r="D32" s="68" t="str">
        <f t="shared" ca="1" si="10"/>
        <v/>
      </c>
      <c r="E32" s="68" t="str">
        <f t="shared" ca="1" si="10"/>
        <v/>
      </c>
      <c r="F32" s="68" t="str">
        <f t="shared" ca="1" si="10"/>
        <v/>
      </c>
      <c r="G32" s="68" t="str">
        <f t="shared" ca="1" si="10"/>
        <v/>
      </c>
      <c r="H32" s="68" t="str">
        <f t="shared" ca="1" si="10"/>
        <v/>
      </c>
      <c r="I32" s="68" t="str">
        <f t="shared" ref="D32:M33" ca="1" si="16">IF(NOT(ISERR((FIND($A32,INDIRECT(MID(_xlfn.FORMULATEXT(I$3),2,ile) &amp; ADDRESS(MID(_xlfn.FORMULATEXT(I$3),ile+4,100),5)))))),1,"")</f>
        <v/>
      </c>
      <c r="J32" s="68" t="str">
        <f t="shared" ca="1" si="16"/>
        <v/>
      </c>
      <c r="K32" s="68" t="str">
        <f t="shared" ca="1" si="16"/>
        <v/>
      </c>
      <c r="L32" s="68" t="str">
        <f t="shared" ca="1" si="16"/>
        <v/>
      </c>
      <c r="M32" s="68" t="str">
        <f t="shared" ca="1" si="16"/>
        <v/>
      </c>
      <c r="N32" s="68" t="str">
        <f t="shared" ca="1" si="11"/>
        <v/>
      </c>
      <c r="O32" s="68" t="str">
        <f t="shared" ca="1" si="11"/>
        <v/>
      </c>
      <c r="P32" s="68" t="str">
        <f t="shared" ca="1" si="11"/>
        <v/>
      </c>
      <c r="Q32" s="68" t="str">
        <f t="shared" ref="N32:U33" ca="1" si="17">IF(NOT(ISERR((FIND($A32,INDIRECT(MID(_xlfn.FORMULATEXT(Q$3),2,ile) &amp; ADDRESS(MID(_xlfn.FORMULATEXT(Q$3),ile+4,100),5)))))),1,"")</f>
        <v/>
      </c>
      <c r="R32" s="68" t="str">
        <f t="shared" ca="1" si="17"/>
        <v/>
      </c>
      <c r="S32" s="68" t="str">
        <f t="shared" ca="1" si="17"/>
        <v/>
      </c>
      <c r="T32" s="68" t="str">
        <f t="shared" ca="1" si="17"/>
        <v/>
      </c>
      <c r="U32" s="68" t="str">
        <f t="shared" ca="1" si="17"/>
        <v/>
      </c>
      <c r="V32" s="68" t="str">
        <f t="shared" ca="1" si="12"/>
        <v/>
      </c>
      <c r="W32" s="68" t="str">
        <f t="shared" ca="1" si="12"/>
        <v/>
      </c>
      <c r="X32" s="68" t="str">
        <f t="shared" ca="1" si="12"/>
        <v/>
      </c>
      <c r="Y32" s="68" t="str">
        <f t="shared" ca="1" si="12"/>
        <v/>
      </c>
      <c r="Z32" s="68" t="str">
        <f t="shared" ca="1" si="12"/>
        <v/>
      </c>
      <c r="AA32" s="68" t="str">
        <f t="shared" ref="V32:AE33" ca="1" si="18">IF(NOT(ISERR((FIND($A32,INDIRECT(MID(_xlfn.FORMULATEXT(AA$3),2,ile) &amp; ADDRESS(MID(_xlfn.FORMULATEXT(AA$3),ile+4,100),5)))))),1,"")</f>
        <v/>
      </c>
      <c r="AB32" s="68" t="str">
        <f t="shared" ca="1" si="18"/>
        <v/>
      </c>
      <c r="AC32" s="68" t="str">
        <f t="shared" ca="1" si="18"/>
        <v/>
      </c>
      <c r="AD32" s="68" t="str">
        <f t="shared" ca="1" si="18"/>
        <v/>
      </c>
      <c r="AE32" s="68" t="str">
        <f t="shared" ca="1" si="18"/>
        <v/>
      </c>
      <c r="AF32" s="68" t="str">
        <f t="shared" ca="1" si="15"/>
        <v/>
      </c>
      <c r="AG32" s="68" t="str">
        <f t="shared" ca="1" si="15"/>
        <v/>
      </c>
      <c r="AH32" s="68" t="str">
        <f t="shared" ca="1" si="15"/>
        <v/>
      </c>
      <c r="AI32" s="68" t="str">
        <f t="shared" ca="1" si="15"/>
        <v/>
      </c>
      <c r="AJ32" s="68" t="str">
        <f t="shared" ca="1" si="15"/>
        <v/>
      </c>
      <c r="AK32" s="68" t="str">
        <f t="shared" ca="1" si="15"/>
        <v/>
      </c>
      <c r="AL32" s="68" t="str">
        <f t="shared" ca="1" si="15"/>
        <v/>
      </c>
      <c r="AM32" s="68" t="str">
        <f t="shared" ca="1" si="15"/>
        <v/>
      </c>
      <c r="AN32" s="68" t="str">
        <f t="shared" ca="1" si="15"/>
        <v/>
      </c>
      <c r="AO32" s="39">
        <f t="shared" ca="1" si="14"/>
        <v>0</v>
      </c>
    </row>
    <row r="33" spans="1:41" s="1" customFormat="1" ht="15" x14ac:dyDescent="0.25">
      <c r="A33" s="51">
        <f>zał_1_efekty!D39</f>
        <v>0</v>
      </c>
      <c r="B33" s="50">
        <f>zał_1_efekty!E39</f>
        <v>0</v>
      </c>
      <c r="C33" s="51">
        <f>zał_1_efekty!F39</f>
        <v>0</v>
      </c>
      <c r="D33" s="68" t="str">
        <f t="shared" ca="1" si="16"/>
        <v/>
      </c>
      <c r="E33" s="68" t="str">
        <f t="shared" ca="1" si="16"/>
        <v/>
      </c>
      <c r="F33" s="68" t="str">
        <f t="shared" ca="1" si="16"/>
        <v/>
      </c>
      <c r="G33" s="68" t="str">
        <f t="shared" ca="1" si="16"/>
        <v/>
      </c>
      <c r="H33" s="68" t="str">
        <f t="shared" ca="1" si="16"/>
        <v/>
      </c>
      <c r="I33" s="68" t="str">
        <f t="shared" ca="1" si="16"/>
        <v/>
      </c>
      <c r="J33" s="68" t="str">
        <f t="shared" ca="1" si="16"/>
        <v/>
      </c>
      <c r="K33" s="68" t="str">
        <f t="shared" ca="1" si="16"/>
        <v/>
      </c>
      <c r="L33" s="68" t="str">
        <f t="shared" ca="1" si="16"/>
        <v/>
      </c>
      <c r="M33" s="68" t="str">
        <f t="shared" ca="1" si="16"/>
        <v/>
      </c>
      <c r="N33" s="68" t="str">
        <f t="shared" ca="1" si="17"/>
        <v/>
      </c>
      <c r="O33" s="68" t="str">
        <f t="shared" ca="1" si="17"/>
        <v/>
      </c>
      <c r="P33" s="68" t="str">
        <f t="shared" ca="1" si="17"/>
        <v/>
      </c>
      <c r="Q33" s="68" t="str">
        <f t="shared" ca="1" si="17"/>
        <v/>
      </c>
      <c r="R33" s="68" t="str">
        <f t="shared" ca="1" si="17"/>
        <v/>
      </c>
      <c r="S33" s="68" t="str">
        <f t="shared" ca="1" si="17"/>
        <v/>
      </c>
      <c r="T33" s="68" t="str">
        <f t="shared" ca="1" si="17"/>
        <v/>
      </c>
      <c r="U33" s="68" t="str">
        <f t="shared" ca="1" si="17"/>
        <v/>
      </c>
      <c r="V33" s="68" t="str">
        <f t="shared" ca="1" si="18"/>
        <v/>
      </c>
      <c r="W33" s="68" t="str">
        <f t="shared" ca="1" si="18"/>
        <v/>
      </c>
      <c r="X33" s="68" t="str">
        <f t="shared" ca="1" si="18"/>
        <v/>
      </c>
      <c r="Y33" s="68" t="str">
        <f t="shared" ca="1" si="18"/>
        <v/>
      </c>
      <c r="Z33" s="68" t="str">
        <f t="shared" ca="1" si="18"/>
        <v/>
      </c>
      <c r="AA33" s="68" t="str">
        <f t="shared" ca="1" si="18"/>
        <v/>
      </c>
      <c r="AB33" s="68" t="str">
        <f t="shared" ca="1" si="18"/>
        <v/>
      </c>
      <c r="AC33" s="68" t="str">
        <f t="shared" ca="1" si="18"/>
        <v/>
      </c>
      <c r="AD33" s="68" t="str">
        <f t="shared" ca="1" si="18"/>
        <v/>
      </c>
      <c r="AE33" s="68" t="str">
        <f t="shared" ca="1" si="18"/>
        <v/>
      </c>
      <c r="AF33" s="68" t="str">
        <f t="shared" ca="1" si="15"/>
        <v/>
      </c>
      <c r="AG33" s="68" t="str">
        <f t="shared" ca="1" si="15"/>
        <v/>
      </c>
      <c r="AH33" s="68" t="str">
        <f t="shared" ca="1" si="15"/>
        <v/>
      </c>
      <c r="AI33" s="68" t="str">
        <f t="shared" ca="1" si="15"/>
        <v/>
      </c>
      <c r="AJ33" s="68" t="str">
        <f t="shared" ca="1" si="15"/>
        <v/>
      </c>
      <c r="AK33" s="68" t="str">
        <f t="shared" ca="1" si="15"/>
        <v/>
      </c>
      <c r="AL33" s="68" t="str">
        <f t="shared" ca="1" si="15"/>
        <v/>
      </c>
      <c r="AM33" s="68" t="str">
        <f t="shared" ca="1" si="15"/>
        <v/>
      </c>
      <c r="AN33" s="68" t="str">
        <f t="shared" ca="1" si="15"/>
        <v/>
      </c>
      <c r="AO33" s="39">
        <f t="shared" ca="1" si="14"/>
        <v>0</v>
      </c>
    </row>
    <row r="34" spans="1:41" s="1" customFormat="1" ht="15" x14ac:dyDescent="0.25">
      <c r="A34" s="272" t="s">
        <v>79</v>
      </c>
      <c r="B34" s="272"/>
      <c r="C34" s="272"/>
      <c r="D34" s="43"/>
      <c r="E34" s="67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9"/>
    </row>
    <row r="35" spans="1:41" s="1" customFormat="1" ht="15" x14ac:dyDescent="0.25">
      <c r="A35" s="51">
        <f>zał_1_efekty!D41</f>
        <v>0</v>
      </c>
      <c r="B35" s="50">
        <f>zał_1_efekty!E41</f>
        <v>0</v>
      </c>
      <c r="C35" s="51">
        <f>zał_1_efekty!F41</f>
        <v>0</v>
      </c>
      <c r="D35" s="68" t="str">
        <f t="shared" ref="D35:M39" ca="1" si="19">IF(NOT(ISERR((FIND($A35,INDIRECT(MID(_xlfn.FORMULATEXT(D$3),2,ile) &amp; ADDRESS(MID(_xlfn.FORMULATEXT(D$3),ile+4,100),5)))))),1,"")</f>
        <v/>
      </c>
      <c r="E35" s="68" t="str">
        <f t="shared" ca="1" si="19"/>
        <v/>
      </c>
      <c r="F35" s="68" t="str">
        <f t="shared" ca="1" si="19"/>
        <v/>
      </c>
      <c r="G35" s="68" t="str">
        <f t="shared" ca="1" si="19"/>
        <v/>
      </c>
      <c r="H35" s="68" t="str">
        <f t="shared" ca="1" si="19"/>
        <v/>
      </c>
      <c r="I35" s="68" t="str">
        <f t="shared" ca="1" si="19"/>
        <v/>
      </c>
      <c r="J35" s="68" t="str">
        <f t="shared" ca="1" si="19"/>
        <v/>
      </c>
      <c r="K35" s="68" t="str">
        <f t="shared" ca="1" si="19"/>
        <v/>
      </c>
      <c r="L35" s="68" t="str">
        <f t="shared" ca="1" si="19"/>
        <v/>
      </c>
      <c r="M35" s="68" t="str">
        <f t="shared" ca="1" si="19"/>
        <v/>
      </c>
      <c r="N35" s="68" t="str">
        <f t="shared" ref="N35:U39" ca="1" si="20">IF(NOT(ISERR((FIND($A35,INDIRECT(MID(_xlfn.FORMULATEXT(N$3),2,ile) &amp; ADDRESS(MID(_xlfn.FORMULATEXT(N$3),ile+4,100),5)))))),1,"")</f>
        <v/>
      </c>
      <c r="O35" s="68" t="str">
        <f t="shared" ca="1" si="20"/>
        <v/>
      </c>
      <c r="P35" s="68" t="str">
        <f t="shared" ca="1" si="20"/>
        <v/>
      </c>
      <c r="Q35" s="68" t="str">
        <f t="shared" ca="1" si="20"/>
        <v/>
      </c>
      <c r="R35" s="68" t="str">
        <f t="shared" ca="1" si="20"/>
        <v/>
      </c>
      <c r="S35" s="68" t="str">
        <f t="shared" ca="1" si="20"/>
        <v/>
      </c>
      <c r="T35" s="68" t="str">
        <f t="shared" ca="1" si="20"/>
        <v/>
      </c>
      <c r="U35" s="68" t="str">
        <f t="shared" ca="1" si="20"/>
        <v/>
      </c>
      <c r="V35" s="68" t="str">
        <f t="shared" ref="V35:AE39" ca="1" si="21">IF(NOT(ISERR((FIND($A35,INDIRECT(MID(_xlfn.FORMULATEXT(V$3),2,ile) &amp; ADDRESS(MID(_xlfn.FORMULATEXT(V$3),ile+4,100),5)))))),1,"")</f>
        <v/>
      </c>
      <c r="W35" s="68" t="str">
        <f t="shared" ca="1" si="21"/>
        <v/>
      </c>
      <c r="X35" s="68" t="str">
        <f t="shared" ca="1" si="21"/>
        <v/>
      </c>
      <c r="Y35" s="68" t="str">
        <f t="shared" ca="1" si="21"/>
        <v/>
      </c>
      <c r="Z35" s="68" t="str">
        <f t="shared" ca="1" si="21"/>
        <v/>
      </c>
      <c r="AA35" s="68" t="str">
        <f t="shared" ca="1" si="21"/>
        <v/>
      </c>
      <c r="AB35" s="68" t="str">
        <f t="shared" ca="1" si="21"/>
        <v/>
      </c>
      <c r="AC35" s="68" t="str">
        <f t="shared" ca="1" si="21"/>
        <v/>
      </c>
      <c r="AD35" s="68" t="str">
        <f t="shared" ca="1" si="21"/>
        <v/>
      </c>
      <c r="AE35" s="68" t="str">
        <f t="shared" ca="1" si="21"/>
        <v/>
      </c>
      <c r="AF35" s="68" t="str">
        <f t="shared" ref="AF35:AN39" ca="1" si="22">IF(NOT(ISERR((FIND($A35,INDIRECT(MID(_xlfn.FORMULATEXT(AF$3),2,ile) &amp; ADDRESS(MID(_xlfn.FORMULATEXT(AF$3),ile+4,100),5)))))),1,"")</f>
        <v/>
      </c>
      <c r="AG35" s="68" t="str">
        <f t="shared" ca="1" si="22"/>
        <v/>
      </c>
      <c r="AH35" s="68" t="str">
        <f t="shared" ca="1" si="22"/>
        <v/>
      </c>
      <c r="AI35" s="68" t="str">
        <f t="shared" ca="1" si="22"/>
        <v/>
      </c>
      <c r="AJ35" s="68" t="str">
        <f t="shared" ca="1" si="22"/>
        <v/>
      </c>
      <c r="AK35" s="68" t="str">
        <f t="shared" ca="1" si="22"/>
        <v/>
      </c>
      <c r="AL35" s="68" t="str">
        <f t="shared" ca="1" si="22"/>
        <v/>
      </c>
      <c r="AM35" s="68" t="str">
        <f t="shared" ca="1" si="22"/>
        <v/>
      </c>
      <c r="AN35" s="68" t="str">
        <f t="shared" ca="1" si="22"/>
        <v/>
      </c>
      <c r="AO35" s="39">
        <f ca="1">COUNT(D35:AN35)</f>
        <v>0</v>
      </c>
    </row>
    <row r="36" spans="1:41" s="1" customFormat="1" ht="15" x14ac:dyDescent="0.25">
      <c r="A36" s="51">
        <f>zał_1_efekty!D42</f>
        <v>0</v>
      </c>
      <c r="B36" s="50">
        <f>zał_1_efekty!E42</f>
        <v>0</v>
      </c>
      <c r="C36" s="51">
        <f>zał_1_efekty!F42</f>
        <v>0</v>
      </c>
      <c r="D36" s="68" t="str">
        <f t="shared" ca="1" si="19"/>
        <v/>
      </c>
      <c r="E36" s="68" t="str">
        <f t="shared" ca="1" si="19"/>
        <v/>
      </c>
      <c r="F36" s="68" t="str">
        <f t="shared" ca="1" si="19"/>
        <v/>
      </c>
      <c r="G36" s="68" t="str">
        <f t="shared" ca="1" si="19"/>
        <v/>
      </c>
      <c r="H36" s="68" t="str">
        <f t="shared" ca="1" si="19"/>
        <v/>
      </c>
      <c r="I36" s="68" t="str">
        <f t="shared" ca="1" si="19"/>
        <v/>
      </c>
      <c r="J36" s="68" t="str">
        <f t="shared" ca="1" si="19"/>
        <v/>
      </c>
      <c r="K36" s="68" t="str">
        <f t="shared" ca="1" si="19"/>
        <v/>
      </c>
      <c r="L36" s="68" t="str">
        <f t="shared" ca="1" si="19"/>
        <v/>
      </c>
      <c r="M36" s="68" t="str">
        <f t="shared" ca="1" si="19"/>
        <v/>
      </c>
      <c r="N36" s="68" t="str">
        <f t="shared" ca="1" si="20"/>
        <v/>
      </c>
      <c r="O36" s="68" t="str">
        <f t="shared" ca="1" si="20"/>
        <v/>
      </c>
      <c r="P36" s="68" t="str">
        <f t="shared" ca="1" si="20"/>
        <v/>
      </c>
      <c r="Q36" s="68" t="str">
        <f t="shared" ca="1" si="20"/>
        <v/>
      </c>
      <c r="R36" s="68" t="str">
        <f t="shared" ca="1" si="20"/>
        <v/>
      </c>
      <c r="S36" s="68" t="str">
        <f t="shared" ca="1" si="20"/>
        <v/>
      </c>
      <c r="T36" s="68" t="str">
        <f t="shared" ca="1" si="20"/>
        <v/>
      </c>
      <c r="U36" s="68" t="str">
        <f t="shared" ca="1" si="20"/>
        <v/>
      </c>
      <c r="V36" s="68" t="str">
        <f t="shared" ca="1" si="21"/>
        <v/>
      </c>
      <c r="W36" s="68" t="str">
        <f t="shared" ca="1" si="21"/>
        <v/>
      </c>
      <c r="X36" s="68" t="str">
        <f t="shared" ca="1" si="21"/>
        <v/>
      </c>
      <c r="Y36" s="68" t="str">
        <f t="shared" ca="1" si="21"/>
        <v/>
      </c>
      <c r="Z36" s="68" t="str">
        <f t="shared" ca="1" si="21"/>
        <v/>
      </c>
      <c r="AA36" s="68" t="str">
        <f t="shared" ca="1" si="21"/>
        <v/>
      </c>
      <c r="AB36" s="68" t="str">
        <f t="shared" ca="1" si="21"/>
        <v/>
      </c>
      <c r="AC36" s="68" t="str">
        <f t="shared" ca="1" si="21"/>
        <v/>
      </c>
      <c r="AD36" s="68" t="str">
        <f t="shared" ca="1" si="21"/>
        <v/>
      </c>
      <c r="AE36" s="68" t="str">
        <f t="shared" ca="1" si="21"/>
        <v/>
      </c>
      <c r="AF36" s="68" t="str">
        <f t="shared" ca="1" si="22"/>
        <v/>
      </c>
      <c r="AG36" s="68" t="str">
        <f t="shared" ca="1" si="22"/>
        <v/>
      </c>
      <c r="AH36" s="68" t="str">
        <f t="shared" ca="1" si="22"/>
        <v/>
      </c>
      <c r="AI36" s="68" t="str">
        <f t="shared" ca="1" si="22"/>
        <v/>
      </c>
      <c r="AJ36" s="68" t="str">
        <f t="shared" ca="1" si="22"/>
        <v/>
      </c>
      <c r="AK36" s="68" t="str">
        <f t="shared" ca="1" si="22"/>
        <v/>
      </c>
      <c r="AL36" s="68" t="str">
        <f t="shared" ca="1" si="22"/>
        <v/>
      </c>
      <c r="AM36" s="68" t="str">
        <f t="shared" ca="1" si="22"/>
        <v/>
      </c>
      <c r="AN36" s="68" t="str">
        <f t="shared" ca="1" si="22"/>
        <v/>
      </c>
      <c r="AO36" s="39">
        <f ca="1">COUNT(D36:AN36)</f>
        <v>0</v>
      </c>
    </row>
    <row r="37" spans="1:41" s="1" customFormat="1" ht="15" x14ac:dyDescent="0.25">
      <c r="A37" s="51">
        <f>zał_1_efekty!D43</f>
        <v>0</v>
      </c>
      <c r="B37" s="50">
        <f>zał_1_efekty!E43</f>
        <v>0</v>
      </c>
      <c r="C37" s="51">
        <f>zał_1_efekty!F43</f>
        <v>0</v>
      </c>
      <c r="D37" s="68" t="str">
        <f t="shared" ca="1" si="19"/>
        <v/>
      </c>
      <c r="E37" s="68" t="str">
        <f t="shared" ca="1" si="19"/>
        <v/>
      </c>
      <c r="F37" s="68" t="str">
        <f t="shared" ca="1" si="19"/>
        <v/>
      </c>
      <c r="G37" s="68" t="str">
        <f t="shared" ca="1" si="19"/>
        <v/>
      </c>
      <c r="H37" s="68" t="str">
        <f t="shared" ca="1" si="19"/>
        <v/>
      </c>
      <c r="I37" s="68" t="str">
        <f t="shared" ca="1" si="19"/>
        <v/>
      </c>
      <c r="J37" s="68" t="str">
        <f t="shared" ca="1" si="19"/>
        <v/>
      </c>
      <c r="K37" s="68" t="str">
        <f t="shared" ca="1" si="19"/>
        <v/>
      </c>
      <c r="L37" s="68" t="str">
        <f t="shared" ca="1" si="19"/>
        <v/>
      </c>
      <c r="M37" s="68" t="str">
        <f t="shared" ca="1" si="19"/>
        <v/>
      </c>
      <c r="N37" s="68" t="str">
        <f t="shared" ca="1" si="20"/>
        <v/>
      </c>
      <c r="O37" s="68" t="str">
        <f t="shared" ca="1" si="20"/>
        <v/>
      </c>
      <c r="P37" s="68" t="str">
        <f t="shared" ca="1" si="20"/>
        <v/>
      </c>
      <c r="Q37" s="68" t="str">
        <f t="shared" ca="1" si="20"/>
        <v/>
      </c>
      <c r="R37" s="68" t="str">
        <f t="shared" ca="1" si="20"/>
        <v/>
      </c>
      <c r="S37" s="68" t="str">
        <f t="shared" ca="1" si="20"/>
        <v/>
      </c>
      <c r="T37" s="68" t="str">
        <f t="shared" ca="1" si="20"/>
        <v/>
      </c>
      <c r="U37" s="68" t="str">
        <f t="shared" ca="1" si="20"/>
        <v/>
      </c>
      <c r="V37" s="68" t="str">
        <f t="shared" ca="1" si="21"/>
        <v/>
      </c>
      <c r="W37" s="68" t="str">
        <f t="shared" ca="1" si="21"/>
        <v/>
      </c>
      <c r="X37" s="68" t="str">
        <f t="shared" ca="1" si="21"/>
        <v/>
      </c>
      <c r="Y37" s="68" t="str">
        <f t="shared" ca="1" si="21"/>
        <v/>
      </c>
      <c r="Z37" s="68" t="str">
        <f t="shared" ca="1" si="21"/>
        <v/>
      </c>
      <c r="AA37" s="68" t="str">
        <f t="shared" ca="1" si="21"/>
        <v/>
      </c>
      <c r="AB37" s="68" t="str">
        <f t="shared" ca="1" si="21"/>
        <v/>
      </c>
      <c r="AC37" s="68" t="str">
        <f t="shared" ca="1" si="21"/>
        <v/>
      </c>
      <c r="AD37" s="68" t="str">
        <f t="shared" ca="1" si="21"/>
        <v/>
      </c>
      <c r="AE37" s="68" t="str">
        <f t="shared" ca="1" si="21"/>
        <v/>
      </c>
      <c r="AF37" s="68" t="str">
        <f t="shared" ca="1" si="22"/>
        <v/>
      </c>
      <c r="AG37" s="68" t="str">
        <f t="shared" ca="1" si="22"/>
        <v/>
      </c>
      <c r="AH37" s="68" t="str">
        <f t="shared" ca="1" si="22"/>
        <v/>
      </c>
      <c r="AI37" s="68" t="str">
        <f t="shared" ca="1" si="22"/>
        <v/>
      </c>
      <c r="AJ37" s="68" t="str">
        <f t="shared" ca="1" si="22"/>
        <v/>
      </c>
      <c r="AK37" s="68" t="str">
        <f t="shared" ca="1" si="22"/>
        <v/>
      </c>
      <c r="AL37" s="68" t="str">
        <f t="shared" ca="1" si="22"/>
        <v/>
      </c>
      <c r="AM37" s="68" t="str">
        <f t="shared" ca="1" si="22"/>
        <v/>
      </c>
      <c r="AN37" s="68" t="str">
        <f t="shared" ca="1" si="22"/>
        <v/>
      </c>
      <c r="AO37" s="39">
        <f ca="1">COUNT(D37:AN37)</f>
        <v>0</v>
      </c>
    </row>
    <row r="38" spans="1:41" s="1" customFormat="1" ht="15" x14ac:dyDescent="0.25">
      <c r="A38" s="51">
        <f>zał_1_efekty!D44</f>
        <v>0</v>
      </c>
      <c r="B38" s="50">
        <f>zał_1_efekty!E44</f>
        <v>0</v>
      </c>
      <c r="C38" s="51">
        <f>zał_1_efekty!F44</f>
        <v>0</v>
      </c>
      <c r="D38" s="68" t="str">
        <f t="shared" ca="1" si="19"/>
        <v/>
      </c>
      <c r="E38" s="68" t="str">
        <f t="shared" ca="1" si="19"/>
        <v/>
      </c>
      <c r="F38" s="68" t="str">
        <f t="shared" ca="1" si="19"/>
        <v/>
      </c>
      <c r="G38" s="68" t="str">
        <f t="shared" ca="1" si="19"/>
        <v/>
      </c>
      <c r="H38" s="68" t="str">
        <f t="shared" ca="1" si="19"/>
        <v/>
      </c>
      <c r="I38" s="68" t="str">
        <f t="shared" ca="1" si="19"/>
        <v/>
      </c>
      <c r="J38" s="68" t="str">
        <f t="shared" ca="1" si="19"/>
        <v/>
      </c>
      <c r="K38" s="68" t="str">
        <f t="shared" ca="1" si="19"/>
        <v/>
      </c>
      <c r="L38" s="68" t="str">
        <f t="shared" ca="1" si="19"/>
        <v/>
      </c>
      <c r="M38" s="68" t="str">
        <f t="shared" ca="1" si="19"/>
        <v/>
      </c>
      <c r="N38" s="68" t="str">
        <f t="shared" ca="1" si="20"/>
        <v/>
      </c>
      <c r="O38" s="68" t="str">
        <f t="shared" ca="1" si="20"/>
        <v/>
      </c>
      <c r="P38" s="68" t="str">
        <f t="shared" ca="1" si="20"/>
        <v/>
      </c>
      <c r="Q38" s="68" t="str">
        <f t="shared" ca="1" si="20"/>
        <v/>
      </c>
      <c r="R38" s="68" t="str">
        <f t="shared" ca="1" si="20"/>
        <v/>
      </c>
      <c r="S38" s="68" t="str">
        <f t="shared" ca="1" si="20"/>
        <v/>
      </c>
      <c r="T38" s="68" t="str">
        <f t="shared" ca="1" si="20"/>
        <v/>
      </c>
      <c r="U38" s="68" t="str">
        <f t="shared" ca="1" si="20"/>
        <v/>
      </c>
      <c r="V38" s="68" t="str">
        <f t="shared" ca="1" si="21"/>
        <v/>
      </c>
      <c r="W38" s="68" t="str">
        <f t="shared" ca="1" si="21"/>
        <v/>
      </c>
      <c r="X38" s="68" t="str">
        <f t="shared" ca="1" si="21"/>
        <v/>
      </c>
      <c r="Y38" s="68" t="str">
        <f t="shared" ca="1" si="21"/>
        <v/>
      </c>
      <c r="Z38" s="68" t="str">
        <f t="shared" ca="1" si="21"/>
        <v/>
      </c>
      <c r="AA38" s="68" t="str">
        <f t="shared" ca="1" si="21"/>
        <v/>
      </c>
      <c r="AB38" s="68" t="str">
        <f t="shared" ca="1" si="21"/>
        <v/>
      </c>
      <c r="AC38" s="68" t="str">
        <f t="shared" ca="1" si="21"/>
        <v/>
      </c>
      <c r="AD38" s="68" t="str">
        <f t="shared" ca="1" si="21"/>
        <v/>
      </c>
      <c r="AE38" s="68" t="str">
        <f t="shared" ca="1" si="21"/>
        <v/>
      </c>
      <c r="AF38" s="68" t="str">
        <f t="shared" ca="1" si="22"/>
        <v/>
      </c>
      <c r="AG38" s="68" t="str">
        <f t="shared" ca="1" si="22"/>
        <v/>
      </c>
      <c r="AH38" s="68" t="str">
        <f t="shared" ca="1" si="22"/>
        <v/>
      </c>
      <c r="AI38" s="68" t="str">
        <f t="shared" ca="1" si="22"/>
        <v/>
      </c>
      <c r="AJ38" s="68" t="str">
        <f t="shared" ca="1" si="22"/>
        <v/>
      </c>
      <c r="AK38" s="68" t="str">
        <f t="shared" ca="1" si="22"/>
        <v/>
      </c>
      <c r="AL38" s="68" t="str">
        <f t="shared" ca="1" si="22"/>
        <v/>
      </c>
      <c r="AM38" s="68" t="str">
        <f t="shared" ca="1" si="22"/>
        <v/>
      </c>
      <c r="AN38" s="68" t="str">
        <f t="shared" ca="1" si="22"/>
        <v/>
      </c>
      <c r="AO38" s="39">
        <f ca="1">COUNT(D38:AN38)</f>
        <v>0</v>
      </c>
    </row>
    <row r="39" spans="1:41" s="1" customFormat="1" ht="15" x14ac:dyDescent="0.25">
      <c r="A39" s="51">
        <f>zał_1_efekty!D45</f>
        <v>0</v>
      </c>
      <c r="B39" s="50">
        <f>zał_1_efekty!E45</f>
        <v>0</v>
      </c>
      <c r="C39" s="51">
        <f>zał_1_efekty!F45</f>
        <v>0</v>
      </c>
      <c r="D39" s="68" t="str">
        <f t="shared" ca="1" si="19"/>
        <v/>
      </c>
      <c r="E39" s="68" t="str">
        <f t="shared" ca="1" si="19"/>
        <v/>
      </c>
      <c r="F39" s="68" t="str">
        <f t="shared" ca="1" si="19"/>
        <v/>
      </c>
      <c r="G39" s="68" t="str">
        <f t="shared" ca="1" si="19"/>
        <v/>
      </c>
      <c r="H39" s="68" t="str">
        <f t="shared" ca="1" si="19"/>
        <v/>
      </c>
      <c r="I39" s="68" t="str">
        <f t="shared" ca="1" si="19"/>
        <v/>
      </c>
      <c r="J39" s="68" t="str">
        <f t="shared" ca="1" si="19"/>
        <v/>
      </c>
      <c r="K39" s="68" t="str">
        <f t="shared" ca="1" si="19"/>
        <v/>
      </c>
      <c r="L39" s="68" t="str">
        <f t="shared" ca="1" si="19"/>
        <v/>
      </c>
      <c r="M39" s="68" t="str">
        <f t="shared" ca="1" si="19"/>
        <v/>
      </c>
      <c r="N39" s="68" t="str">
        <f t="shared" ca="1" si="20"/>
        <v/>
      </c>
      <c r="O39" s="68" t="str">
        <f t="shared" ca="1" si="20"/>
        <v/>
      </c>
      <c r="P39" s="68" t="str">
        <f t="shared" ca="1" si="20"/>
        <v/>
      </c>
      <c r="Q39" s="68" t="str">
        <f t="shared" ca="1" si="20"/>
        <v/>
      </c>
      <c r="R39" s="68" t="str">
        <f t="shared" ca="1" si="20"/>
        <v/>
      </c>
      <c r="S39" s="68" t="str">
        <f t="shared" ca="1" si="20"/>
        <v/>
      </c>
      <c r="T39" s="68" t="str">
        <f t="shared" ca="1" si="20"/>
        <v/>
      </c>
      <c r="U39" s="68" t="str">
        <f t="shared" ca="1" si="20"/>
        <v/>
      </c>
      <c r="V39" s="68" t="str">
        <f t="shared" ca="1" si="21"/>
        <v/>
      </c>
      <c r="W39" s="68" t="str">
        <f t="shared" ca="1" si="21"/>
        <v/>
      </c>
      <c r="X39" s="68" t="str">
        <f t="shared" ca="1" si="21"/>
        <v/>
      </c>
      <c r="Y39" s="68" t="str">
        <f t="shared" ca="1" si="21"/>
        <v/>
      </c>
      <c r="Z39" s="68" t="str">
        <f t="shared" ca="1" si="21"/>
        <v/>
      </c>
      <c r="AA39" s="68" t="str">
        <f t="shared" ca="1" si="21"/>
        <v/>
      </c>
      <c r="AB39" s="68" t="str">
        <f t="shared" ca="1" si="21"/>
        <v/>
      </c>
      <c r="AC39" s="68" t="str">
        <f t="shared" ca="1" si="21"/>
        <v/>
      </c>
      <c r="AD39" s="68" t="str">
        <f t="shared" ca="1" si="21"/>
        <v/>
      </c>
      <c r="AE39" s="68" t="str">
        <f t="shared" ca="1" si="21"/>
        <v/>
      </c>
      <c r="AF39" s="68" t="str">
        <f t="shared" ca="1" si="22"/>
        <v/>
      </c>
      <c r="AG39" s="68" t="str">
        <f t="shared" ca="1" si="22"/>
        <v/>
      </c>
      <c r="AH39" s="68" t="str">
        <f t="shared" ca="1" si="22"/>
        <v/>
      </c>
      <c r="AI39" s="68" t="str">
        <f t="shared" ca="1" si="22"/>
        <v/>
      </c>
      <c r="AJ39" s="68" t="str">
        <f t="shared" ca="1" si="22"/>
        <v/>
      </c>
      <c r="AK39" s="68" t="str">
        <f t="shared" ca="1" si="22"/>
        <v/>
      </c>
      <c r="AL39" s="68" t="str">
        <f t="shared" ca="1" si="22"/>
        <v/>
      </c>
      <c r="AM39" s="68" t="str">
        <f t="shared" ca="1" si="22"/>
        <v/>
      </c>
      <c r="AN39" s="68" t="str">
        <f t="shared" ca="1" si="22"/>
        <v/>
      </c>
      <c r="AO39" s="39">
        <f ca="1">COUNT(D39:AN39)</f>
        <v>0</v>
      </c>
    </row>
    <row r="40" spans="1:41" s="1" customFormat="1" ht="15" x14ac:dyDescent="0.25">
      <c r="A40" s="40"/>
      <c r="B40" s="41"/>
      <c r="C40" s="77" t="s">
        <v>80</v>
      </c>
      <c r="D40" s="39">
        <f t="shared" ref="D40:AN40" ca="1" si="23">COUNT(D5:D39)</f>
        <v>0</v>
      </c>
      <c r="E40" s="39">
        <f t="shared" ca="1" si="23"/>
        <v>0</v>
      </c>
      <c r="F40" s="39">
        <f t="shared" ca="1" si="23"/>
        <v>0</v>
      </c>
      <c r="G40" s="39">
        <f t="shared" ca="1" si="23"/>
        <v>0</v>
      </c>
      <c r="H40" s="39">
        <f t="shared" ca="1" si="23"/>
        <v>0</v>
      </c>
      <c r="I40" s="39">
        <f t="shared" ca="1" si="23"/>
        <v>0</v>
      </c>
      <c r="J40" s="39">
        <f t="shared" ca="1" si="23"/>
        <v>0</v>
      </c>
      <c r="K40" s="39">
        <f t="shared" ca="1" si="23"/>
        <v>0</v>
      </c>
      <c r="L40" s="39">
        <f t="shared" ca="1" si="23"/>
        <v>0</v>
      </c>
      <c r="M40" s="39">
        <f t="shared" ca="1" si="23"/>
        <v>0</v>
      </c>
      <c r="N40" s="39">
        <f t="shared" ca="1" si="23"/>
        <v>0</v>
      </c>
      <c r="O40" s="39">
        <f t="shared" ca="1" si="23"/>
        <v>0</v>
      </c>
      <c r="P40" s="39">
        <f t="shared" ca="1" si="23"/>
        <v>0</v>
      </c>
      <c r="Q40" s="39">
        <f t="shared" ca="1" si="23"/>
        <v>0</v>
      </c>
      <c r="R40" s="39">
        <f t="shared" ca="1" si="23"/>
        <v>0</v>
      </c>
      <c r="S40" s="39">
        <f t="shared" ca="1" si="23"/>
        <v>0</v>
      </c>
      <c r="T40" s="39">
        <f t="shared" ca="1" si="23"/>
        <v>0</v>
      </c>
      <c r="U40" s="39">
        <f t="shared" ca="1" si="23"/>
        <v>0</v>
      </c>
      <c r="V40" s="39">
        <f t="shared" ca="1" si="23"/>
        <v>0</v>
      </c>
      <c r="W40" s="39">
        <f t="shared" ca="1" si="23"/>
        <v>0</v>
      </c>
      <c r="X40" s="39">
        <f t="shared" ca="1" si="23"/>
        <v>0</v>
      </c>
      <c r="Y40" s="39">
        <f t="shared" ca="1" si="23"/>
        <v>0</v>
      </c>
      <c r="Z40" s="39">
        <f t="shared" ca="1" si="23"/>
        <v>0</v>
      </c>
      <c r="AA40" s="39">
        <f t="shared" ca="1" si="23"/>
        <v>0</v>
      </c>
      <c r="AB40" s="39">
        <f t="shared" ca="1" si="23"/>
        <v>0</v>
      </c>
      <c r="AC40" s="39">
        <f t="shared" ca="1" si="23"/>
        <v>0</v>
      </c>
      <c r="AD40" s="39">
        <f t="shared" ca="1" si="23"/>
        <v>0</v>
      </c>
      <c r="AE40" s="39">
        <f t="shared" ca="1" si="23"/>
        <v>0</v>
      </c>
      <c r="AF40" s="39">
        <f t="shared" ca="1" si="23"/>
        <v>0</v>
      </c>
      <c r="AG40" s="39">
        <f t="shared" ca="1" si="23"/>
        <v>0</v>
      </c>
      <c r="AH40" s="39">
        <f t="shared" ca="1" si="23"/>
        <v>0</v>
      </c>
      <c r="AI40" s="39">
        <f t="shared" ca="1" si="23"/>
        <v>0</v>
      </c>
      <c r="AJ40" s="39">
        <f t="shared" ca="1" si="23"/>
        <v>0</v>
      </c>
      <c r="AK40" s="39">
        <f t="shared" ca="1" si="23"/>
        <v>0</v>
      </c>
      <c r="AL40" s="39">
        <f t="shared" ca="1" si="23"/>
        <v>0</v>
      </c>
      <c r="AM40" s="39">
        <f t="shared" ca="1" si="23"/>
        <v>0</v>
      </c>
      <c r="AN40" s="39">
        <f t="shared" ca="1" si="23"/>
        <v>0</v>
      </c>
      <c r="AO40" s="40"/>
    </row>
    <row r="41" spans="1:41" x14ac:dyDescent="0.25">
      <c r="B41" s="3"/>
    </row>
    <row r="75" spans="44:68" x14ac:dyDescent="0.25"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</sheetData>
  <mergeCells count="8">
    <mergeCell ref="A34:C34"/>
    <mergeCell ref="A5:C5"/>
    <mergeCell ref="A19:C19"/>
    <mergeCell ref="A1:AN1"/>
    <mergeCell ref="AO1:AO4"/>
    <mergeCell ref="A2:A4"/>
    <mergeCell ref="B2:B4"/>
    <mergeCell ref="C2:C4"/>
  </mergeCells>
  <conditionalFormatting sqref="AO6:AO18 AO20:AO33 AO35:AO39 D40:AN40">
    <cfRule type="cellIs" dxfId="0" priority="1" operator="equal">
      <formula>0</formula>
    </cfRule>
  </conditionalFormatting>
  <pageMargins left="0.25" right="0.25" top="0.75" bottom="0.75" header="0.3" footer="0.3"/>
  <pageSetup paperSize="9" scale="54" orientation="landscape" r:id="rId1"/>
  <headerFooter>
    <oddHeader>&amp;RZałącznik nr 8 do Uchwały Nr .../2024 Senatu UKSW 
z dnia ... grudnia 2024 r.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4F76-5C54-428F-9F24-8B7FBF75C2D8}">
  <sheetPr>
    <pageSetUpPr fitToPage="1"/>
  </sheetPr>
  <dimension ref="A1:K43"/>
  <sheetViews>
    <sheetView zoomScaleNormal="100" zoomScalePageLayoutView="70" workbookViewId="0">
      <selection activeCell="B1" sqref="B1"/>
    </sheetView>
  </sheetViews>
  <sheetFormatPr defaultRowHeight="15" x14ac:dyDescent="0.25"/>
  <cols>
    <col min="1" max="1" width="6.42578125" customWidth="1"/>
    <col min="2" max="2" width="54.42578125" customWidth="1"/>
    <col min="3" max="3" width="35.5703125" customWidth="1"/>
    <col min="4" max="4" width="37.42578125" customWidth="1"/>
    <col min="5" max="5" width="21.28515625" customWidth="1"/>
    <col min="6" max="6" width="17.85546875" customWidth="1"/>
    <col min="7" max="7" width="24.85546875" customWidth="1"/>
    <col min="8" max="8" width="27.42578125" customWidth="1"/>
    <col min="9" max="10" width="7.42578125" customWidth="1"/>
    <col min="11" max="11" width="24.42578125" customWidth="1"/>
  </cols>
  <sheetData>
    <row r="1" spans="1:11" s="162" customFormat="1" ht="147" customHeight="1" x14ac:dyDescent="0.25">
      <c r="A1" s="156" t="s">
        <v>48</v>
      </c>
      <c r="B1" s="157" t="s">
        <v>81</v>
      </c>
      <c r="C1" s="157" t="s">
        <v>82</v>
      </c>
      <c r="D1" s="157" t="s">
        <v>83</v>
      </c>
      <c r="E1" s="158" t="s">
        <v>84</v>
      </c>
      <c r="F1" s="159" t="s">
        <v>85</v>
      </c>
      <c r="G1" s="157" t="s">
        <v>86</v>
      </c>
      <c r="H1" s="158" t="s">
        <v>87</v>
      </c>
      <c r="I1" s="160" t="s">
        <v>54</v>
      </c>
      <c r="J1" s="161" t="s">
        <v>55</v>
      </c>
      <c r="K1" s="159" t="s">
        <v>88</v>
      </c>
    </row>
    <row r="2" spans="1:11" s="170" customFormat="1" ht="15.75" customHeight="1" x14ac:dyDescent="0.25">
      <c r="A2" s="163" t="s">
        <v>60</v>
      </c>
      <c r="B2" s="164"/>
      <c r="C2" s="164"/>
      <c r="D2" s="165"/>
      <c r="E2" s="166"/>
      <c r="F2" s="163"/>
      <c r="G2" s="164"/>
      <c r="H2" s="167"/>
      <c r="I2" s="168">
        <f>SUM(I3:I31)</f>
        <v>0</v>
      </c>
      <c r="J2" s="169">
        <f>SUM(J3:J31)</f>
        <v>0</v>
      </c>
      <c r="K2" s="168"/>
    </row>
    <row r="3" spans="1:11" ht="20.25" customHeight="1" x14ac:dyDescent="0.25">
      <c r="A3" s="115"/>
      <c r="B3" s="116"/>
      <c r="C3" s="116"/>
      <c r="D3" s="117"/>
      <c r="E3" s="118"/>
      <c r="F3" s="119"/>
      <c r="G3" s="117"/>
      <c r="H3" s="120"/>
      <c r="I3" s="121"/>
      <c r="J3" s="56"/>
      <c r="K3" s="122"/>
    </row>
    <row r="4" spans="1:11" ht="20.25" customHeight="1" x14ac:dyDescent="0.25">
      <c r="A4" s="123"/>
      <c r="B4" s="124"/>
      <c r="C4" s="124"/>
      <c r="D4" s="50"/>
      <c r="E4" s="125"/>
      <c r="F4" s="126"/>
      <c r="G4" s="50"/>
      <c r="H4" s="63"/>
      <c r="I4" s="127"/>
      <c r="J4" s="60"/>
      <c r="K4" s="128"/>
    </row>
    <row r="5" spans="1:11" ht="20.25" customHeight="1" x14ac:dyDescent="0.25">
      <c r="A5" s="123"/>
      <c r="B5" s="130"/>
      <c r="C5" s="130"/>
      <c r="D5" s="50"/>
      <c r="E5" s="125"/>
      <c r="F5" s="126"/>
      <c r="G5" s="50"/>
      <c r="H5" s="63"/>
      <c r="I5" s="127"/>
      <c r="J5" s="63"/>
      <c r="K5" s="128"/>
    </row>
    <row r="6" spans="1:11" ht="20.25" customHeight="1" x14ac:dyDescent="0.25">
      <c r="A6" s="123"/>
      <c r="B6" s="130"/>
      <c r="C6" s="130"/>
      <c r="D6" s="50"/>
      <c r="E6" s="125"/>
      <c r="F6" s="126"/>
      <c r="G6" s="50"/>
      <c r="H6" s="63"/>
      <c r="I6" s="127"/>
      <c r="J6" s="63"/>
      <c r="K6" s="128"/>
    </row>
    <row r="7" spans="1:11" ht="20.25" customHeight="1" x14ac:dyDescent="0.25">
      <c r="A7" s="123"/>
      <c r="B7" s="124"/>
      <c r="C7" s="124"/>
      <c r="D7" s="50"/>
      <c r="E7" s="125"/>
      <c r="F7" s="126"/>
      <c r="G7" s="50"/>
      <c r="H7" s="63"/>
      <c r="I7" s="127"/>
      <c r="J7" s="63"/>
      <c r="K7" s="128"/>
    </row>
    <row r="8" spans="1:11" ht="20.25" customHeight="1" x14ac:dyDescent="0.25">
      <c r="A8" s="123"/>
      <c r="B8" s="124"/>
      <c r="C8" s="124"/>
      <c r="D8" s="50"/>
      <c r="E8" s="125"/>
      <c r="F8" s="126"/>
      <c r="G8" s="50"/>
      <c r="H8" s="63"/>
      <c r="I8" s="127"/>
      <c r="J8" s="63"/>
      <c r="K8" s="128"/>
    </row>
    <row r="9" spans="1:11" ht="20.25" customHeight="1" x14ac:dyDescent="0.25">
      <c r="A9" s="123"/>
      <c r="B9" s="124"/>
      <c r="C9" s="124"/>
      <c r="D9" s="50"/>
      <c r="E9" s="125"/>
      <c r="F9" s="126"/>
      <c r="G9" s="50"/>
      <c r="H9" s="63"/>
      <c r="I9" s="127"/>
      <c r="J9" s="63"/>
      <c r="K9" s="128"/>
    </row>
    <row r="10" spans="1:11" ht="20.25" customHeight="1" x14ac:dyDescent="0.25">
      <c r="A10" s="123"/>
      <c r="B10" s="124"/>
      <c r="C10" s="124"/>
      <c r="D10" s="50"/>
      <c r="E10" s="125"/>
      <c r="F10" s="126"/>
      <c r="G10" s="50"/>
      <c r="H10" s="63"/>
      <c r="I10" s="127"/>
      <c r="J10" s="63"/>
      <c r="K10" s="128"/>
    </row>
    <row r="11" spans="1:11" ht="20.25" customHeight="1" x14ac:dyDescent="0.25">
      <c r="A11" s="123"/>
      <c r="B11" s="124"/>
      <c r="C11" s="124"/>
      <c r="D11" s="50"/>
      <c r="E11" s="125"/>
      <c r="F11" s="126"/>
      <c r="G11" s="50"/>
      <c r="H11" s="63"/>
      <c r="I11" s="127"/>
      <c r="J11" s="63"/>
      <c r="K11" s="128"/>
    </row>
    <row r="12" spans="1:11" ht="20.25" customHeight="1" x14ac:dyDescent="0.25">
      <c r="A12" s="131"/>
      <c r="B12" s="132"/>
      <c r="C12" s="132"/>
      <c r="D12" s="52"/>
      <c r="E12" s="114"/>
      <c r="F12" s="126"/>
      <c r="G12" s="52"/>
      <c r="H12" s="60"/>
      <c r="I12" s="133"/>
      <c r="J12" s="60"/>
      <c r="K12" s="128"/>
    </row>
    <row r="13" spans="1:11" ht="20.25" customHeight="1" x14ac:dyDescent="0.25">
      <c r="A13" s="123"/>
      <c r="B13" s="124"/>
      <c r="C13" s="124"/>
      <c r="D13" s="50"/>
      <c r="E13" s="125"/>
      <c r="F13" s="126"/>
      <c r="G13" s="50"/>
      <c r="H13" s="63"/>
      <c r="I13" s="127"/>
      <c r="J13" s="63"/>
      <c r="K13" s="128"/>
    </row>
    <row r="14" spans="1:11" ht="20.25" customHeight="1" x14ac:dyDescent="0.25">
      <c r="A14" s="123"/>
      <c r="B14" s="124"/>
      <c r="C14" s="124"/>
      <c r="D14" s="50"/>
      <c r="E14" s="125"/>
      <c r="F14" s="126"/>
      <c r="G14" s="50"/>
      <c r="H14" s="63"/>
      <c r="I14" s="127"/>
      <c r="J14" s="63"/>
      <c r="K14" s="128"/>
    </row>
    <row r="15" spans="1:11" ht="20.25" customHeight="1" x14ac:dyDescent="0.25">
      <c r="A15" s="123"/>
      <c r="B15" s="124"/>
      <c r="C15" s="124"/>
      <c r="D15" s="50"/>
      <c r="E15" s="125"/>
      <c r="F15" s="126"/>
      <c r="G15" s="50"/>
      <c r="H15" s="63"/>
      <c r="I15" s="127"/>
      <c r="J15" s="63"/>
      <c r="K15" s="128"/>
    </row>
    <row r="16" spans="1:11" ht="20.25" customHeight="1" x14ac:dyDescent="0.25">
      <c r="A16" s="134"/>
      <c r="B16" s="113"/>
      <c r="C16" s="113"/>
      <c r="D16" s="50"/>
      <c r="E16" s="125"/>
      <c r="F16" s="104"/>
      <c r="G16" s="12"/>
      <c r="H16" s="17"/>
      <c r="I16" s="135"/>
      <c r="J16" s="17"/>
      <c r="K16" s="128"/>
    </row>
    <row r="17" spans="1:11" ht="20.25" customHeight="1" x14ac:dyDescent="0.25">
      <c r="A17" s="123"/>
      <c r="B17" s="124"/>
      <c r="C17" s="124"/>
      <c r="D17" s="50"/>
      <c r="E17" s="125"/>
      <c r="F17" s="126"/>
      <c r="G17" s="50"/>
      <c r="H17" s="63"/>
      <c r="I17" s="127"/>
      <c r="J17" s="63"/>
      <c r="K17" s="128"/>
    </row>
    <row r="18" spans="1:11" ht="20.25" customHeight="1" x14ac:dyDescent="0.25">
      <c r="A18" s="123"/>
      <c r="B18" s="124"/>
      <c r="C18" s="124"/>
      <c r="D18" s="50"/>
      <c r="E18" s="125"/>
      <c r="F18" s="126"/>
      <c r="G18" s="50"/>
      <c r="H18" s="63"/>
      <c r="I18" s="127"/>
      <c r="J18" s="63"/>
      <c r="K18" s="128"/>
    </row>
    <row r="19" spans="1:11" ht="20.25" customHeight="1" x14ac:dyDescent="0.25">
      <c r="A19" s="123"/>
      <c r="B19" s="124"/>
      <c r="C19" s="124"/>
      <c r="D19" s="50"/>
      <c r="E19" s="125"/>
      <c r="F19" s="126"/>
      <c r="G19" s="50"/>
      <c r="H19" s="63"/>
      <c r="I19" s="127"/>
      <c r="J19" s="63"/>
      <c r="K19" s="128"/>
    </row>
    <row r="20" spans="1:11" ht="20.25" customHeight="1" x14ac:dyDescent="0.25">
      <c r="A20" s="123"/>
      <c r="B20" s="124"/>
      <c r="C20" s="124"/>
      <c r="D20" s="50"/>
      <c r="E20" s="125"/>
      <c r="F20" s="126"/>
      <c r="G20" s="50"/>
      <c r="H20" s="63"/>
      <c r="I20" s="127"/>
      <c r="J20" s="63"/>
      <c r="K20" s="128"/>
    </row>
    <row r="21" spans="1:11" ht="20.25" customHeight="1" x14ac:dyDescent="0.25">
      <c r="A21" s="123"/>
      <c r="B21" s="124"/>
      <c r="C21" s="124"/>
      <c r="D21" s="50"/>
      <c r="E21" s="125"/>
      <c r="F21" s="126"/>
      <c r="G21" s="50"/>
      <c r="H21" s="63"/>
      <c r="I21" s="127"/>
      <c r="J21" s="63"/>
      <c r="K21" s="128"/>
    </row>
    <row r="22" spans="1:11" ht="20.25" customHeight="1" x14ac:dyDescent="0.25">
      <c r="A22" s="123"/>
      <c r="B22" s="124"/>
      <c r="C22" s="124"/>
      <c r="D22" s="50"/>
      <c r="E22" s="125"/>
      <c r="F22" s="126"/>
      <c r="G22" s="50"/>
      <c r="H22" s="63"/>
      <c r="I22" s="127"/>
      <c r="J22" s="63"/>
      <c r="K22" s="128"/>
    </row>
    <row r="23" spans="1:11" ht="20.25" customHeight="1" x14ac:dyDescent="0.25">
      <c r="A23" s="123"/>
      <c r="B23" s="124"/>
      <c r="C23" s="124"/>
      <c r="D23" s="50"/>
      <c r="E23" s="125"/>
      <c r="F23" s="126"/>
      <c r="G23" s="50"/>
      <c r="H23" s="63"/>
      <c r="I23" s="127"/>
      <c r="J23" s="63"/>
      <c r="K23" s="128"/>
    </row>
    <row r="24" spans="1:11" ht="20.25" customHeight="1" x14ac:dyDescent="0.25">
      <c r="A24" s="136"/>
      <c r="B24" s="137"/>
      <c r="C24" s="137"/>
      <c r="D24" s="138"/>
      <c r="E24" s="139"/>
      <c r="F24" s="140"/>
      <c r="G24" s="138"/>
      <c r="H24" s="141"/>
      <c r="I24" s="142"/>
      <c r="J24" s="141"/>
      <c r="K24" s="143"/>
    </row>
    <row r="25" spans="1:11" s="170" customFormat="1" ht="15.75" customHeight="1" x14ac:dyDescent="0.25">
      <c r="A25" s="163" t="s">
        <v>89</v>
      </c>
      <c r="B25" s="164"/>
      <c r="C25" s="164"/>
      <c r="D25" s="165"/>
      <c r="E25" s="166"/>
      <c r="F25" s="163"/>
      <c r="G25" s="164"/>
      <c r="H25" s="167"/>
      <c r="I25" s="168">
        <f>SUM(I26:I43)</f>
        <v>0</v>
      </c>
      <c r="J25" s="169">
        <f>SUM(J26:J43)</f>
        <v>0</v>
      </c>
      <c r="K25" s="168"/>
    </row>
    <row r="26" spans="1:11" ht="20.25" customHeight="1" x14ac:dyDescent="0.25">
      <c r="A26" s="145"/>
      <c r="B26" s="146"/>
      <c r="C26" s="146"/>
      <c r="D26" s="117"/>
      <c r="E26" s="118"/>
      <c r="F26" s="119"/>
      <c r="G26" s="117"/>
      <c r="H26" s="120"/>
      <c r="I26" s="147"/>
      <c r="J26" s="120"/>
      <c r="K26" s="148"/>
    </row>
    <row r="27" spans="1:11" ht="20.25" customHeight="1" x14ac:dyDescent="0.25">
      <c r="A27" s="123"/>
      <c r="B27" s="124"/>
      <c r="C27" s="124"/>
      <c r="D27" s="50"/>
      <c r="E27" s="125"/>
      <c r="F27" s="126"/>
      <c r="G27" s="50"/>
      <c r="H27" s="63"/>
      <c r="I27" s="127"/>
      <c r="J27" s="63"/>
      <c r="K27" s="128"/>
    </row>
    <row r="28" spans="1:11" ht="20.25" customHeight="1" x14ac:dyDescent="0.25">
      <c r="A28" s="123"/>
      <c r="B28" s="124"/>
      <c r="C28" s="124"/>
      <c r="D28" s="50"/>
      <c r="E28" s="125"/>
      <c r="F28" s="126"/>
      <c r="G28" s="50"/>
      <c r="H28" s="63"/>
      <c r="I28" s="127"/>
      <c r="J28" s="63"/>
      <c r="K28" s="128"/>
    </row>
    <row r="29" spans="1:11" ht="20.25" customHeight="1" x14ac:dyDescent="0.25">
      <c r="A29" s="128"/>
      <c r="B29" s="149"/>
      <c r="C29" s="149"/>
      <c r="D29" s="50"/>
      <c r="E29" s="125"/>
      <c r="F29" s="128"/>
      <c r="G29" s="149"/>
      <c r="H29" s="129"/>
      <c r="I29" s="128"/>
      <c r="J29" s="129"/>
      <c r="K29" s="128"/>
    </row>
    <row r="30" spans="1:11" ht="20.25" customHeight="1" x14ac:dyDescent="0.25">
      <c r="A30" s="128"/>
      <c r="B30" s="149"/>
      <c r="C30" s="149"/>
      <c r="D30" s="50"/>
      <c r="E30" s="125"/>
      <c r="F30" s="128"/>
      <c r="G30" s="149"/>
      <c r="H30" s="129"/>
      <c r="I30" s="128"/>
      <c r="J30" s="129"/>
      <c r="K30" s="128"/>
    </row>
    <row r="31" spans="1:11" ht="20.25" customHeight="1" x14ac:dyDescent="0.25">
      <c r="A31" s="128"/>
      <c r="B31" s="149"/>
      <c r="C31" s="149"/>
      <c r="D31" s="50"/>
      <c r="E31" s="125"/>
      <c r="F31" s="128"/>
      <c r="G31" s="149"/>
      <c r="H31" s="129"/>
      <c r="I31" s="128"/>
      <c r="J31" s="129"/>
      <c r="K31" s="128"/>
    </row>
    <row r="32" spans="1:11" ht="20.25" customHeight="1" x14ac:dyDescent="0.25">
      <c r="A32" s="128"/>
      <c r="B32" s="149"/>
      <c r="C32" s="149"/>
      <c r="D32" s="50"/>
      <c r="E32" s="125"/>
      <c r="F32" s="128"/>
      <c r="G32" s="149"/>
      <c r="H32" s="129"/>
      <c r="I32" s="128"/>
      <c r="J32" s="129"/>
      <c r="K32" s="128"/>
    </row>
    <row r="33" spans="1:11" ht="20.25" customHeight="1" x14ac:dyDescent="0.25">
      <c r="A33" s="128"/>
      <c r="B33" s="149"/>
      <c r="C33" s="149"/>
      <c r="D33" s="50"/>
      <c r="E33" s="125"/>
      <c r="F33" s="128"/>
      <c r="G33" s="149"/>
      <c r="H33" s="129"/>
      <c r="I33" s="128"/>
      <c r="J33" s="129"/>
      <c r="K33" s="128"/>
    </row>
    <row r="34" spans="1:11" ht="20.25" customHeight="1" x14ac:dyDescent="0.25">
      <c r="A34" s="128"/>
      <c r="B34" s="149"/>
      <c r="C34" s="149"/>
      <c r="D34" s="50"/>
      <c r="E34" s="125"/>
      <c r="F34" s="128"/>
      <c r="G34" s="149"/>
      <c r="H34" s="129"/>
      <c r="I34" s="128"/>
      <c r="J34" s="129"/>
      <c r="K34" s="128"/>
    </row>
    <row r="35" spans="1:11" ht="20.25" customHeight="1" x14ac:dyDescent="0.25">
      <c r="A35" s="128"/>
      <c r="B35" s="149"/>
      <c r="C35" s="149"/>
      <c r="D35" s="50"/>
      <c r="E35" s="125"/>
      <c r="F35" s="128"/>
      <c r="G35" s="149"/>
      <c r="H35" s="129"/>
      <c r="I35" s="128"/>
      <c r="J35" s="129"/>
      <c r="K35" s="128"/>
    </row>
    <row r="36" spans="1:11" ht="20.25" customHeight="1" x14ac:dyDescent="0.25">
      <c r="A36" s="128"/>
      <c r="B36" s="149"/>
      <c r="C36" s="149"/>
      <c r="D36" s="50"/>
      <c r="E36" s="125"/>
      <c r="F36" s="128"/>
      <c r="G36" s="149"/>
      <c r="H36" s="129"/>
      <c r="I36" s="128"/>
      <c r="J36" s="129"/>
      <c r="K36" s="128"/>
    </row>
    <row r="37" spans="1:11" ht="20.25" customHeight="1" x14ac:dyDescent="0.25">
      <c r="A37" s="128"/>
      <c r="B37" s="149"/>
      <c r="C37" s="149"/>
      <c r="D37" s="50"/>
      <c r="E37" s="125"/>
      <c r="F37" s="128"/>
      <c r="G37" s="149"/>
      <c r="H37" s="129"/>
      <c r="I37" s="128"/>
      <c r="J37" s="129"/>
      <c r="K37" s="128"/>
    </row>
    <row r="38" spans="1:11" ht="20.25" customHeight="1" x14ac:dyDescent="0.25">
      <c r="A38" s="128"/>
      <c r="B38" s="149"/>
      <c r="C38" s="149"/>
      <c r="D38" s="50"/>
      <c r="E38" s="125"/>
      <c r="F38" s="128"/>
      <c r="G38" s="149"/>
      <c r="H38" s="129"/>
      <c r="I38" s="128"/>
      <c r="J38" s="129"/>
      <c r="K38" s="128"/>
    </row>
    <row r="39" spans="1:11" ht="20.25" customHeight="1" x14ac:dyDescent="0.25">
      <c r="A39" s="128"/>
      <c r="B39" s="149"/>
      <c r="C39" s="149"/>
      <c r="D39" s="50"/>
      <c r="E39" s="125"/>
      <c r="F39" s="128"/>
      <c r="G39" s="149"/>
      <c r="H39" s="129"/>
      <c r="I39" s="128"/>
      <c r="J39" s="129"/>
      <c r="K39" s="128"/>
    </row>
    <row r="40" spans="1:11" ht="20.25" customHeight="1" x14ac:dyDescent="0.25">
      <c r="A40" s="128"/>
      <c r="B40" s="149"/>
      <c r="C40" s="149"/>
      <c r="D40" s="50"/>
      <c r="E40" s="125"/>
      <c r="F40" s="128"/>
      <c r="G40" s="149"/>
      <c r="H40" s="129"/>
      <c r="I40" s="128"/>
      <c r="J40" s="129"/>
      <c r="K40" s="128"/>
    </row>
    <row r="41" spans="1:11" ht="20.25" customHeight="1" x14ac:dyDescent="0.25">
      <c r="A41" s="128"/>
      <c r="B41" s="149"/>
      <c r="C41" s="149"/>
      <c r="D41" s="50"/>
      <c r="E41" s="125"/>
      <c r="F41" s="128"/>
      <c r="G41" s="149"/>
      <c r="H41" s="129"/>
      <c r="I41" s="128"/>
      <c r="J41" s="129"/>
      <c r="K41" s="128"/>
    </row>
    <row r="42" spans="1:11" ht="20.25" customHeight="1" x14ac:dyDescent="0.25">
      <c r="A42" s="128"/>
      <c r="B42" s="149"/>
      <c r="C42" s="149"/>
      <c r="D42" s="50"/>
      <c r="E42" s="125"/>
      <c r="F42" s="128"/>
      <c r="G42" s="149"/>
      <c r="H42" s="129"/>
      <c r="I42" s="128"/>
      <c r="J42" s="129"/>
      <c r="K42" s="128"/>
    </row>
    <row r="43" spans="1:11" ht="20.25" customHeight="1" x14ac:dyDescent="0.25">
      <c r="A43" s="143"/>
      <c r="B43" s="150"/>
      <c r="C43" s="150"/>
      <c r="D43" s="138"/>
      <c r="E43" s="139"/>
      <c r="F43" s="143"/>
      <c r="G43" s="150"/>
      <c r="H43" s="144"/>
      <c r="I43" s="143"/>
      <c r="J43" s="144"/>
      <c r="K43" s="143"/>
    </row>
  </sheetData>
  <pageMargins left="0.43898809523809523" right="0.37202380952380953" top="0.82" bottom="0.31" header="0.52" footer="0.17"/>
  <pageSetup paperSize="9" scale="52" orientation="landscape" r:id="rId1"/>
  <headerFooter>
    <oddHeader xml:space="preserve">&amp;RZałącznik nr 9 do Uchwały Nr …/2024 Senatu UKSW 
z dnia … grudnia 2024 r.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3C7D46D7DCE54F85A612A04866AD7C" ma:contentTypeVersion="17" ma:contentTypeDescription="Utwórz nowy dokument." ma:contentTypeScope="" ma:versionID="487af7be60c7d823207e541423c5d378">
  <xsd:schema xmlns:xsd="http://www.w3.org/2001/XMLSchema" xmlns:xs="http://www.w3.org/2001/XMLSchema" xmlns:p="http://schemas.microsoft.com/office/2006/metadata/properties" xmlns:ns2="9139b03e-b0fd-4a4c-8251-0cdfec341fed" xmlns:ns3="1bcc1c37-d550-4d33-a1f1-412177efd7bb" targetNamespace="http://schemas.microsoft.com/office/2006/metadata/properties" ma:root="true" ma:fieldsID="bfb17d567b8cc3fe4c90b479d07b40d1" ns2:_="" ns3:_="">
    <xsd:import namespace="9139b03e-b0fd-4a4c-8251-0cdfec341fed"/>
    <xsd:import namespace="1bcc1c37-d550-4d33-a1f1-412177efd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b03e-b0fd-4a4c-8251-0cdfec3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2f099342-574a-46f9-b456-231b6f84f4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c1c37-d550-4d33-a1f1-412177efd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9b03e-b0fd-4a4c-8251-0cdfec341f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F1D722-B816-4ADA-B2EA-685F89452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9b03e-b0fd-4a4c-8251-0cdfec341fed"/>
    <ds:schemaRef ds:uri="1bcc1c37-d550-4d33-a1f1-412177efd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686A3-D1A9-4806-B72C-67D212DDBA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D0BCF-AFFB-454A-AF9A-C6068A5D0EDB}">
  <ds:schemaRefs>
    <ds:schemaRef ds:uri="http://schemas.microsoft.com/office/2006/metadata/properties"/>
    <ds:schemaRef ds:uri="http://schemas.microsoft.com/office/infopath/2007/PartnerControls"/>
    <ds:schemaRef ds:uri="9139b03e-b0fd-4a4c-8251-0cdfec341f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zał_1_efekty</vt:lpstr>
      <vt:lpstr>zał_2_opis-programu</vt:lpstr>
      <vt:lpstr>zał_8_matryca</vt:lpstr>
      <vt:lpstr>zał_9_skrócone-sylabusy</vt:lpstr>
      <vt:lpstr>zał_8_matryca!ile</vt:lpstr>
      <vt:lpstr>zał_1_efekty!Obszar_wydruku</vt:lpstr>
      <vt:lpstr>'zał_2_opis-programu'!Obszar_wydruku</vt:lpstr>
      <vt:lpstr>zał_8_matryca!Obszar_wydruku</vt:lpstr>
    </vt:vector>
  </TitlesOfParts>
  <Manager/>
  <Company>Uniwersytet Kardynała Stefana Wyszyńskiego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Karpiuk</dc:creator>
  <cp:keywords/>
  <dc:description/>
  <cp:lastModifiedBy>Joanna Korzeniewska</cp:lastModifiedBy>
  <cp:revision>206</cp:revision>
  <dcterms:created xsi:type="dcterms:W3CDTF">2015-03-03T10:55:16Z</dcterms:created>
  <dcterms:modified xsi:type="dcterms:W3CDTF">2025-04-08T12:52:10Z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Uniwersytet Kardynała Stefana Wyszyńskiego</vt:lpwstr>
  </property>
  <property fmtid="{D5CDD505-2E9C-101B-9397-08002B2CF9AE}" pid="4" name="ContentTypeId">
    <vt:lpwstr>0x010100AA3C7D46D7DCE54F85A612A04866AD7C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MediaServiceImageTags">
    <vt:lpwstr/>
  </property>
</Properties>
</file>